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mbsj\SEA Gas\Website - Documents\Published\3.2 Actual Prices Payable\20251118 v11 Multiple Extensions\"/>
    </mc:Choice>
  </mc:AlternateContent>
  <xr:revisionPtr revIDLastSave="0" documentId="13_ncr:1_{9CD0E774-F4FD-4335-96C2-B70FCA9DAD85}" xr6:coauthVersionLast="47" xr6:coauthVersionMax="47" xr10:uidLastSave="{00000000-0000-0000-0000-000000000000}"/>
  <bookViews>
    <workbookView xWindow="28680" yWindow="-120" windowWidth="29040" windowHeight="16440" xr2:uid="{588087E1-1660-4232-9561-8CC4E16F1869}"/>
  </bookViews>
  <sheets>
    <sheet name="Doc 11 (18.11.25 to 12.12.25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J34" i="1"/>
  <c r="G34" i="1"/>
  <c r="D34" i="1"/>
  <c r="L10" i="1"/>
  <c r="J10" i="1"/>
  <c r="G10" i="1"/>
  <c r="D10" i="1"/>
  <c r="L9" i="1"/>
  <c r="J9" i="1"/>
  <c r="G9" i="1"/>
</calcChain>
</file>

<file path=xl/sharedStrings.xml><?xml version="1.0" encoding="utf-8"?>
<sst xmlns="http://schemas.openxmlformats.org/spreadsheetml/2006/main" count="1133" uniqueCount="154">
  <si>
    <t>Rule</t>
  </si>
  <si>
    <t>Unique ID</t>
  </si>
  <si>
    <t>A022406FFH</t>
  </si>
  <si>
    <t>A022010STO</t>
  </si>
  <si>
    <t>A022010BHS</t>
  </si>
  <si>
    <t>A232312FFH</t>
  </si>
  <si>
    <t>A232312STO</t>
  </si>
  <si>
    <t>A232312BHS</t>
  </si>
  <si>
    <t>A042309FFH</t>
  </si>
  <si>
    <t>A042309BHS</t>
  </si>
  <si>
    <t>A032412FFH</t>
  </si>
  <si>
    <t>A032412STO</t>
  </si>
  <si>
    <t>A032412BHS</t>
  </si>
  <si>
    <t>A032503HLG</t>
  </si>
  <si>
    <t>A352511STO</t>
  </si>
  <si>
    <t>A352511AAS</t>
  </si>
  <si>
    <t>A352511LPL</t>
  </si>
  <si>
    <t>A242103STO</t>
  </si>
  <si>
    <t>A242402BHS</t>
  </si>
  <si>
    <t>A332510STO</t>
  </si>
  <si>
    <t>A332510BHS</t>
  </si>
  <si>
    <t>A131811COM</t>
  </si>
  <si>
    <t>A312102COM</t>
  </si>
  <si>
    <t>A221609COM</t>
  </si>
  <si>
    <t>A322511HLG</t>
  </si>
  <si>
    <t>I221909FLA</t>
  </si>
  <si>
    <t>I312110CSG</t>
  </si>
  <si>
    <t>I021909HLG</t>
  </si>
  <si>
    <t>I031909HLG</t>
  </si>
  <si>
    <t>I352405HLG</t>
  </si>
  <si>
    <t>M021909HLG</t>
  </si>
  <si>
    <t>M021909ASA</t>
  </si>
  <si>
    <t>M021909STO</t>
  </si>
  <si>
    <t>101E(1)(a)</t>
  </si>
  <si>
    <t>Pipeline</t>
  </si>
  <si>
    <t>PCA</t>
  </si>
  <si>
    <t>PCI</t>
  </si>
  <si>
    <t>Mortlake</t>
  </si>
  <si>
    <t>101E(1)(b)</t>
  </si>
  <si>
    <t>Execution/Varied Date</t>
  </si>
  <si>
    <t>101E(1)(c)</t>
  </si>
  <si>
    <t>Service Start Date</t>
  </si>
  <si>
    <t>Service End Date</t>
  </si>
  <si>
    <t>After 60 days notice</t>
  </si>
  <si>
    <t>Athena Plant end of life or termination of the Interface Agreement</t>
  </si>
  <si>
    <t>101E(1)(d)</t>
  </si>
  <si>
    <t>Service Type (e.g. FFH, BHS)</t>
  </si>
  <si>
    <t>Forward Haul</t>
  </si>
  <si>
    <t>Storage</t>
  </si>
  <si>
    <t>Back Haul Swap</t>
  </si>
  <si>
    <t>OTSA</t>
  </si>
  <si>
    <t>Loan</t>
  </si>
  <si>
    <t>Compression</t>
  </si>
  <si>
    <t>Facility Loan Service</t>
  </si>
  <si>
    <t>Compressor Seal Gas</t>
  </si>
  <si>
    <t>Bi-Directional</t>
  </si>
  <si>
    <t>101E(1)(e)</t>
  </si>
  <si>
    <t>Priority (firm, as available, interruptible)</t>
  </si>
  <si>
    <t>Firm</t>
  </si>
  <si>
    <t>As Available</t>
  </si>
  <si>
    <t>As Availible</t>
  </si>
  <si>
    <t xml:space="preserve">As Availble </t>
  </si>
  <si>
    <t>101E(1)(f)(i)</t>
  </si>
  <si>
    <t>MDQ (GJ/day)</t>
  </si>
  <si>
    <t>n/a</t>
  </si>
  <si>
    <t>101E(1)(f)(ii)</t>
  </si>
  <si>
    <t>Receipt MHQ (GJ/hour)</t>
  </si>
  <si>
    <t>Reciept MHQ = ((E-I)/2.9) * 0.044
where: 
E is the Storage MDQ, and
I is the storage Inventory</t>
  </si>
  <si>
    <t>4.4% of MDQ won</t>
  </si>
  <si>
    <t>4.17% of MDQ won</t>
  </si>
  <si>
    <t>Delivery MHQ (GJ/hour)</t>
  </si>
  <si>
    <t>Delivery MHQ = (I/2.9)*0.05 
where: 
I is the storage Inventory</t>
  </si>
  <si>
    <t>5% of MDQ won</t>
  </si>
  <si>
    <t>101E(1)(g)(i)</t>
  </si>
  <si>
    <t>Direction of flow</t>
  </si>
  <si>
    <t>East - West</t>
  </si>
  <si>
    <t>West - East</t>
  </si>
  <si>
    <t>Iona to Mortlake</t>
  </si>
  <si>
    <t>101E(1)(g)(ii)(A)</t>
  </si>
  <si>
    <t>R &amp; D Points</t>
  </si>
  <si>
    <t>Iona (UGS) (Receipt and Delivery)</t>
  </si>
  <si>
    <t>Yes</t>
  </si>
  <si>
    <t>No</t>
  </si>
  <si>
    <t>no</t>
  </si>
  <si>
    <t>Athena (PCA) (Receipt)</t>
  </si>
  <si>
    <t>Langley (PCA) (Receipt and Delivery)</t>
  </si>
  <si>
    <t>Otway (PCA) (Receipt)</t>
  </si>
  <si>
    <t>Poolaijelo (Delivery)</t>
  </si>
  <si>
    <t>Naracoorte (Delivery)</t>
  </si>
  <si>
    <t>Jervois (Delivery)</t>
  </si>
  <si>
    <t>Bolivar (Delivery)</t>
  </si>
  <si>
    <t>Cavan (Delivery and BH Swap)</t>
  </si>
  <si>
    <t>Torrens Island (Delivery)</t>
  </si>
  <si>
    <t>Quarantine (Delivery)</t>
  </si>
  <si>
    <t>Pelican Point (Delivery)</t>
  </si>
  <si>
    <t>Athena (PCI) (Receipt and Delivery)</t>
  </si>
  <si>
    <t>yes</t>
  </si>
  <si>
    <t>Langley (PCI) (Receipt and Delivery)</t>
  </si>
  <si>
    <t>Otway (PCI) (Receipt)</t>
  </si>
  <si>
    <t>Mortlake (PCI) (Receipt and Delivery)</t>
  </si>
  <si>
    <t>M-UGS (Receipt and Delivery)</t>
  </si>
  <si>
    <t>SWP (Receipt and Delivery)</t>
  </si>
  <si>
    <t>Otway UFM4 (Receipt and Delivery)</t>
  </si>
  <si>
    <t>MPSWCP (Delivery Point)</t>
  </si>
  <si>
    <t>MIJ-001 (Receipt and Delivery)</t>
  </si>
  <si>
    <t>Mortlake PRMS (Delivery)</t>
  </si>
  <si>
    <t>101E(1)(g)(ii)(B)</t>
  </si>
  <si>
    <t>Imbalance Allowance GJ</t>
  </si>
  <si>
    <t>101E(1)(g)(ii)(C)</t>
  </si>
  <si>
    <t>Overrun allowance</t>
  </si>
  <si>
    <t>101E(1)(h)</t>
  </si>
  <si>
    <t>Substantially same as published Ts&amp; Cs?</t>
  </si>
  <si>
    <t>N/a</t>
  </si>
  <si>
    <t>101E(1)(i)</t>
  </si>
  <si>
    <t>Price Structure (F, V or combination)</t>
  </si>
  <si>
    <t>Fixed</t>
  </si>
  <si>
    <t>Combination</t>
  </si>
  <si>
    <t>Variable</t>
  </si>
  <si>
    <t>101E(1)(j)</t>
  </si>
  <si>
    <t>Price Payable ($2025 ex GST) (Fixed rate $/month) (to 2 decimal places)</t>
  </si>
  <si>
    <t>N/A</t>
  </si>
  <si>
    <t>Price Payable ($2025 ex GST) (Variable rate)</t>
  </si>
  <si>
    <t>Price determined at auction</t>
  </si>
  <si>
    <t>$0.59629 Tier 1
$1.09882 Tier 2</t>
  </si>
  <si>
    <t>$6536.43 (per instance)</t>
  </si>
  <si>
    <t>$2623.51 (per instance)</t>
  </si>
  <si>
    <t>101E(1)(k)</t>
  </si>
  <si>
    <t>Price expressed in $/GJ/d or $/GJ (to 2 decimal places)</t>
  </si>
  <si>
    <t>$0.88
where: $/GJ = ((Monthly Charge * 12)/365)/MDQ</t>
  </si>
  <si>
    <t>$0.36
where: $/GJ = ((Monthly Charge * 12)/365)/MDQ</t>
  </si>
  <si>
    <t>Utilisation based
where: $/GJ = (Monthly Volume * Variable rate per GJ) + (Monthly Fixed Charge / Monthly Volume)</t>
  </si>
  <si>
    <t>$1.19
where: $/GJ = ((Monthly Charge * 12)/365)/MDQ</t>
  </si>
  <si>
    <t>$0.41
where: $/GJ = ((Monthly Charge * 12)/365)/MDQ</t>
  </si>
  <si>
    <t>$1.00
where: $/GJ = ((Monthly Charge * 12)/365)/MDQ</t>
  </si>
  <si>
    <t>$0.99
where: $/GJ = ((Monthly Charge * 12)/365)/MDQ</t>
  </si>
  <si>
    <t>$0.49
where: $/GJ = ((Monthly Charge * 12)/365)/MDQ</t>
  </si>
  <si>
    <t>Utilisation based
$/GJ = Monthly Fixed + DAA settlement</t>
  </si>
  <si>
    <t>$0.46
where: $/GJ = ((Monthly Charge * 12)/365)/MDQ</t>
  </si>
  <si>
    <t>Utilisation based
where: $/GJ = Variable rate + MAX(0, 0.5 * (ADL STTM - Variable Rate))
where ADL STTM is the ex ante market price for the Adelaide hub for the relevant day</t>
  </si>
  <si>
    <t>$0.35
where: $/GJ = ((Monthly Charge * 12)/365)/MDQ</t>
  </si>
  <si>
    <t>Utilisation based
where: $/GJ = (Monthly Volume * Variable Fee per GJ) + (Monthly Fixed Charge / Monthly Volume)</t>
  </si>
  <si>
    <t>$0.47
where: $/GJ = ((Monthly Charge * 12)/365)/MDQ</t>
  </si>
  <si>
    <t>Not Commodity Based</t>
  </si>
  <si>
    <t>Utilisation based
where: $/GJ = Monthly Fixed + DAA settlement</t>
  </si>
  <si>
    <t>$0.19
where: $/GJ = ((Monthly Charge * 12)/365)/MDQ</t>
  </si>
  <si>
    <t>$0.01
where: $/GJ = ((Monthly Charge * 12)/365)/MDQ</t>
  </si>
  <si>
    <t xml:space="preserve">Utilisation based
where: $/GJ = Monthly Fixed + DAA settlement
</t>
  </si>
  <si>
    <t>$0.24
where: $/GJ = ((Monthly Charge * 12)/365)/MDQ</t>
  </si>
  <si>
    <t>$0.50
where: $/GJ = ((Monthly Charge * 12)/365)/MDQ</t>
  </si>
  <si>
    <t>101E(1)(l)</t>
  </si>
  <si>
    <t>Price escalation mechanism</t>
  </si>
  <si>
    <t>100% of CPI</t>
  </si>
  <si>
    <t>70% of CPI</t>
  </si>
  <si>
    <t xml:space="preserve">90% of CPI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</si>
</sst>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&quot;$&quot;#,##0.0000"/>
    <numFmt numFmtId="166" formatCode="_-&quot;$&quot;* #,##0.000_-;\-&quot;$&quot;* #,##0.000_-;_-&quot;$&quot;* &quot;-&quot;??_-;_-@_-"/>
    <numFmt numFmtId="167" formatCode="_-&quot;$&quot;* #,##0.00000_-;\-&quot;$&quot;* #,##0.00000_-;_-&quot;$&quot;* &quot;-&quot;??_-;_-@_-"/>
    <numFmt numFmtId="168" formatCode="&quot;$&quot;#,##0.00000"/>
    <numFmt numFmtId="169" formatCode="&quot;$&quot;#,##0.00000;[Red]\-&quot;$&quot;#,##0.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3" fontId="0" fillId="0" borderId="0" xfId="0" applyNumberFormat="1"/>
    <xf numFmtId="0" fontId="0" fillId="0" borderId="0" xfId="0" quotePrefix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64" fontId="0" fillId="0" borderId="0" xfId="1" applyNumberFormat="1" applyFont="1" applyFill="1"/>
    <xf numFmtId="164" fontId="0" fillId="0" borderId="0" xfId="0" applyNumberFormat="1" applyAlignment="1">
      <alignment wrapText="1"/>
    </xf>
    <xf numFmtId="164" fontId="0" fillId="0" borderId="0" xfId="0" applyNumberFormat="1"/>
    <xf numFmtId="164" fontId="0" fillId="0" borderId="0" xfId="1" applyNumberFormat="1" applyFont="1" applyFill="1" applyAlignment="1">
      <alignment wrapText="1"/>
    </xf>
    <xf numFmtId="44" fontId="0" fillId="0" borderId="0" xfId="1" applyFont="1" applyFill="1"/>
    <xf numFmtId="165" fontId="0" fillId="0" borderId="0" xfId="0" applyNumberFormat="1" applyAlignment="1">
      <alignment wrapText="1"/>
    </xf>
    <xf numFmtId="166" fontId="0" fillId="0" borderId="0" xfId="1" applyNumberFormat="1" applyFont="1" applyFill="1"/>
    <xf numFmtId="167" fontId="0" fillId="0" borderId="0" xfId="1" applyNumberFormat="1" applyFont="1" applyFill="1"/>
    <xf numFmtId="44" fontId="0" fillId="0" borderId="0" xfId="1" applyFont="1" applyFill="1" applyAlignment="1">
      <alignment wrapText="1"/>
    </xf>
    <xf numFmtId="166" fontId="0" fillId="0" borderId="0" xfId="1" applyNumberFormat="1" applyFont="1" applyFill="1" applyAlignment="1">
      <alignment horizontal="right" wrapText="1"/>
    </xf>
    <xf numFmtId="168" fontId="0" fillId="0" borderId="0" xfId="1" applyNumberFormat="1" applyFont="1" applyFill="1" applyAlignment="1">
      <alignment wrapText="1"/>
    </xf>
    <xf numFmtId="44" fontId="0" fillId="0" borderId="0" xfId="1" applyFont="1" applyFill="1" applyAlignment="1">
      <alignment horizontal="right"/>
    </xf>
    <xf numFmtId="168" fontId="0" fillId="0" borderId="0" xfId="1" applyNumberFormat="1" applyFont="1" applyFill="1"/>
    <xf numFmtId="0" fontId="2" fillId="0" borderId="0" xfId="0" applyFont="1" applyAlignment="1">
      <alignment vertical="top"/>
    </xf>
    <xf numFmtId="44" fontId="0" fillId="0" borderId="0" xfId="1" applyFont="1" applyFill="1" applyAlignment="1">
      <alignment vertical="top" wrapText="1"/>
    </xf>
    <xf numFmtId="0" fontId="0" fillId="0" borderId="0" xfId="0" applyAlignment="1">
      <alignment vertical="top" wrapText="1"/>
    </xf>
    <xf numFmtId="8" fontId="0" fillId="0" borderId="0" xfId="0" applyNumberFormat="1" applyAlignment="1">
      <alignment vertical="top" wrapText="1"/>
    </xf>
    <xf numFmtId="169" fontId="0" fillId="0" borderId="0" xfId="0" applyNumberFormat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</cellXfs>
  <cellStyles count="2">
    <cellStyle name="Currency" xfId="1" builtinId="4"/>
    <cellStyle name="Normal" xfId="0" builtinId="0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F141BD-2572-4B5F-A935-AD61AC69DCD8}" name="Table3" displayName="Table3" ref="A1:AH41" headerRowCount="0" totalsRowShown="0">
  <tableColumns count="34">
    <tableColumn id="1" xr3:uid="{5E0CCAD1-20F2-4D7A-AF11-BBDFC59FAF9E}" name="Column1" headerRowDxfId="5" dataDxfId="4"/>
    <tableColumn id="2" xr3:uid="{14840850-AF63-4BC8-BAEB-28D9D7494E92}" name="Column2" headerRowDxfId="3" dataDxfId="2"/>
    <tableColumn id="3" xr3:uid="{0B9677A5-912D-4D08-B51F-B29D7BD024FC}" name="Column3" headerRowDxfId="1" dataDxfId="0"/>
    <tableColumn id="4" xr3:uid="{EFF3F317-BC82-4D29-A7D7-46A309EDE103}" name="Column4"/>
    <tableColumn id="5" xr3:uid="{F75675B0-E706-442E-9FFA-5426E31657AC}" name="Column5"/>
    <tableColumn id="6" xr3:uid="{338DA9DB-6FB2-4C72-97FE-93DE310FB566}" name="Column6"/>
    <tableColumn id="7" xr3:uid="{3E9E9A1E-96D5-4AB6-BB63-E3CD25A4FD8D}" name="Column7"/>
    <tableColumn id="8" xr3:uid="{BBD4FADF-8830-480F-B50C-9542E885105F}" name="Column8"/>
    <tableColumn id="9" xr3:uid="{6D4410AC-F356-48F7-86F3-8B7B4BA7D527}" name="Column9"/>
    <tableColumn id="10" xr3:uid="{659F5DB0-E383-42EA-9231-D2181167148A}" name="Column10"/>
    <tableColumn id="11" xr3:uid="{520401F5-9D3B-41A9-9738-60606DF2EBFD}" name="Column11"/>
    <tableColumn id="12" xr3:uid="{5D67054D-FB65-4674-8D62-F4BAFC9C9D28}" name="Column12"/>
    <tableColumn id="13" xr3:uid="{95998031-541D-4683-87D0-B15583529455}" name="Column13"/>
    <tableColumn id="14" xr3:uid="{08F48D2E-A25D-402A-8FCE-8DDDB17D0EB8}" name="Column14"/>
    <tableColumn id="15" xr3:uid="{06E36549-918F-43F8-BA2C-C44C7D8BF86F}" name="Column15"/>
    <tableColumn id="16" xr3:uid="{E17C79BA-0675-4316-BF2E-025ED966BFDE}" name="Column16"/>
    <tableColumn id="17" xr3:uid="{F0C2E98B-FB3F-442E-8138-F64B6E9B8579}" name="Column17"/>
    <tableColumn id="18" xr3:uid="{A4DF6585-31D5-49B1-B9EB-52B297C95AB0}" name="Column18"/>
    <tableColumn id="19" xr3:uid="{AF2FEB91-891A-4335-9237-DBE700B8C8F3}" name="Column19"/>
    <tableColumn id="20" xr3:uid="{A3F7DAC7-C00F-487C-A72A-9DC209D03487}" name="Column20"/>
    <tableColumn id="21" xr3:uid="{2B8242D7-89CB-45ED-9FB7-A05B76763A10}" name="Column21"/>
    <tableColumn id="22" xr3:uid="{D84462F2-EB26-4561-A7D6-BB29BFF09BA8}" name="Column22"/>
    <tableColumn id="23" xr3:uid="{CE51AE6E-CAC9-4683-A4CC-57247C626F89}" name="Column23"/>
    <tableColumn id="24" xr3:uid="{F220D0E9-283F-4F1E-9D1C-44C7C9DAFAA3}" name="Column24"/>
    <tableColumn id="25" xr3:uid="{E622EFD0-95E1-4268-AA2A-E16E7B99C34A}" name="Column25"/>
    <tableColumn id="26" xr3:uid="{360511B4-55BF-426E-809F-56E8346414DA}" name="Column26"/>
    <tableColumn id="27" xr3:uid="{F25CEBDC-3358-46EC-95BB-1C530BBB1F10}" name="Column27"/>
    <tableColumn id="28" xr3:uid="{0B1E7243-402F-46C7-9B53-F9B6DCAE69AE}" name="Column28"/>
    <tableColumn id="29" xr3:uid="{E91B03E2-A02A-40A5-AAAE-7F294D3E58DA}" name="Column29"/>
    <tableColumn id="30" xr3:uid="{DB3C229A-07E6-43F2-AED3-FF320A1CEBF4}" name="Column30"/>
    <tableColumn id="31" xr3:uid="{037E9E6E-332A-48EB-AA1F-10F994A77A24}" name="Column31"/>
    <tableColumn id="32" xr3:uid="{2CD6493F-ED24-4284-A838-A7B258221A20}" name="Column32"/>
    <tableColumn id="33" xr3:uid="{D2C692BF-B2BB-4FE7-84F0-35CA9A291A99}" name="Column33"/>
    <tableColumn id="34" xr3:uid="{06022AD9-472A-476F-8D0E-2646831CFBFC}" name="Column34"/>
  </tableColumns>
  <tableStyleInfo name="TableStyleMedium6" showFirstColumn="0" showLastColumn="0" showRowStripes="0" showColumnStripes="1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01C2D-72D4-41ED-9538-AFDFC65724B0}">
  <dimension ref="A1:AH41"/>
  <sheetViews>
    <sheetView tabSelected="1" zoomScale="90" zoomScaleNormal="9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8" sqref="G8"/>
    </sheetView>
  </sheetViews>
  <sheetFormatPr defaultRowHeight="15" x14ac:dyDescent="0.25"/>
  <cols>
    <col min="1" max="1" width="15.28515625" bestFit="1" customWidth="1"/>
    <col min="2" max="2" width="21" style="4" customWidth="1"/>
    <col min="3" max="3" width="19.7109375" customWidth="1"/>
    <col min="4" max="4" width="13" bestFit="1" customWidth="1"/>
    <col min="5" max="5" width="13.5703125" bestFit="1" customWidth="1"/>
    <col min="6" max="6" width="15" bestFit="1" customWidth="1"/>
    <col min="7" max="7" width="13" bestFit="1" customWidth="1"/>
    <col min="8" max="8" width="12.140625" bestFit="1" customWidth="1"/>
    <col min="9" max="9" width="15" bestFit="1" customWidth="1"/>
    <col min="10" max="10" width="13" bestFit="1" customWidth="1"/>
    <col min="11" max="11" width="15" bestFit="1" customWidth="1"/>
    <col min="12" max="12" width="13" bestFit="1" customWidth="1"/>
    <col min="13" max="13" width="12.140625" bestFit="1" customWidth="1"/>
    <col min="14" max="14" width="15" bestFit="1" customWidth="1"/>
    <col min="15" max="15" width="16.7109375" bestFit="1" customWidth="1"/>
    <col min="16" max="16" width="12.140625" bestFit="1" customWidth="1"/>
    <col min="17" max="17" width="12.42578125" bestFit="1" customWidth="1"/>
    <col min="18" max="18" width="12" customWidth="1"/>
    <col min="19" max="19" width="12.140625" bestFit="1" customWidth="1"/>
    <col min="20" max="20" width="15" bestFit="1" customWidth="1"/>
    <col min="21" max="21" width="12.140625" bestFit="1" customWidth="1"/>
    <col min="22" max="22" width="15" bestFit="1" customWidth="1"/>
    <col min="23" max="25" width="13.140625" bestFit="1" customWidth="1"/>
    <col min="26" max="26" width="16.7109375" bestFit="1" customWidth="1"/>
    <col min="27" max="27" width="23.42578125" bestFit="1" customWidth="1"/>
    <col min="28" max="28" width="19.85546875" bestFit="1" customWidth="1"/>
    <col min="29" max="30" width="13.28515625" bestFit="1" customWidth="1"/>
    <col min="31" max="31" width="17.85546875" bestFit="1" customWidth="1"/>
    <col min="32" max="33" width="15.85546875" bestFit="1" customWidth="1"/>
    <col min="34" max="34" width="12.85546875" bestFit="1" customWidth="1"/>
  </cols>
  <sheetData>
    <row r="1" spans="1:34" x14ac:dyDescent="0.25">
      <c r="A1" s="1" t="s">
        <v>0</v>
      </c>
      <c r="B1" s="32" t="s">
        <v>1</v>
      </c>
      <c r="C1" s="1"/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</row>
    <row r="2" spans="1:34" x14ac:dyDescent="0.25">
      <c r="A2" s="1" t="s">
        <v>33</v>
      </c>
      <c r="B2" s="33" t="s">
        <v>34</v>
      </c>
      <c r="C2" s="8"/>
      <c r="D2" t="s">
        <v>35</v>
      </c>
      <c r="E2" t="s">
        <v>35</v>
      </c>
      <c r="F2" t="s">
        <v>35</v>
      </c>
      <c r="G2" t="s">
        <v>35</v>
      </c>
      <c r="H2" t="s">
        <v>35</v>
      </c>
      <c r="I2" t="s">
        <v>35</v>
      </c>
      <c r="J2" t="s">
        <v>35</v>
      </c>
      <c r="K2" t="s">
        <v>35</v>
      </c>
      <c r="L2" t="s">
        <v>35</v>
      </c>
      <c r="M2" t="s">
        <v>35</v>
      </c>
      <c r="N2" t="s">
        <v>35</v>
      </c>
      <c r="O2" t="s">
        <v>35</v>
      </c>
      <c r="P2" t="s">
        <v>35</v>
      </c>
      <c r="Q2" t="s">
        <v>35</v>
      </c>
      <c r="R2" t="s">
        <v>35</v>
      </c>
      <c r="S2" t="s">
        <v>35</v>
      </c>
      <c r="T2" t="s">
        <v>35</v>
      </c>
      <c r="U2" t="s">
        <v>35</v>
      </c>
      <c r="V2" t="s">
        <v>35</v>
      </c>
      <c r="W2" t="s">
        <v>35</v>
      </c>
      <c r="X2" t="s">
        <v>35</v>
      </c>
      <c r="Y2" t="s">
        <v>35</v>
      </c>
      <c r="Z2" t="s">
        <v>35</v>
      </c>
      <c r="AA2" t="s">
        <v>36</v>
      </c>
      <c r="AB2" t="s">
        <v>36</v>
      </c>
      <c r="AC2" t="s">
        <v>36</v>
      </c>
      <c r="AD2" t="s">
        <v>36</v>
      </c>
      <c r="AE2" t="s">
        <v>36</v>
      </c>
      <c r="AF2" t="s">
        <v>37</v>
      </c>
      <c r="AG2" t="s">
        <v>37</v>
      </c>
      <c r="AH2" t="s">
        <v>37</v>
      </c>
    </row>
    <row r="3" spans="1:34" x14ac:dyDescent="0.25">
      <c r="A3" s="1" t="s">
        <v>38</v>
      </c>
      <c r="B3" s="32" t="s">
        <v>39</v>
      </c>
      <c r="C3" s="1"/>
      <c r="D3" s="2">
        <v>45471</v>
      </c>
      <c r="E3" s="2">
        <v>44106</v>
      </c>
      <c r="F3" s="2">
        <v>44106</v>
      </c>
      <c r="G3" s="2">
        <v>45278</v>
      </c>
      <c r="H3" s="2">
        <v>45278</v>
      </c>
      <c r="I3" s="2">
        <v>45278</v>
      </c>
      <c r="J3" s="2">
        <v>45196</v>
      </c>
      <c r="K3" s="2">
        <v>45196</v>
      </c>
      <c r="L3" s="2">
        <v>45635</v>
      </c>
      <c r="M3" s="2">
        <v>45635</v>
      </c>
      <c r="N3" s="2">
        <v>45635</v>
      </c>
      <c r="O3" s="2">
        <v>45727</v>
      </c>
      <c r="P3" s="2">
        <v>45978</v>
      </c>
      <c r="Q3" s="2">
        <v>45978</v>
      </c>
      <c r="R3" s="2">
        <v>45978</v>
      </c>
      <c r="S3" s="3">
        <v>44258</v>
      </c>
      <c r="T3" s="3">
        <v>45344</v>
      </c>
      <c r="U3" s="2">
        <v>45952</v>
      </c>
      <c r="V3" s="2">
        <v>45952</v>
      </c>
      <c r="W3" s="2">
        <v>43430</v>
      </c>
      <c r="X3" s="2">
        <v>44228</v>
      </c>
      <c r="Y3" s="2">
        <v>42633</v>
      </c>
      <c r="Z3" s="2">
        <v>45974</v>
      </c>
      <c r="AA3" s="2">
        <v>43718</v>
      </c>
      <c r="AB3" s="2">
        <v>44484</v>
      </c>
      <c r="AC3" s="2">
        <v>43724</v>
      </c>
      <c r="AD3" s="2">
        <v>43713</v>
      </c>
      <c r="AE3" s="2">
        <v>45443</v>
      </c>
      <c r="AF3" s="2">
        <v>43724</v>
      </c>
      <c r="AG3" s="2">
        <v>43724</v>
      </c>
      <c r="AH3" s="2">
        <v>43724</v>
      </c>
    </row>
    <row r="4" spans="1:34" x14ac:dyDescent="0.25">
      <c r="A4" s="1" t="s">
        <v>40</v>
      </c>
      <c r="B4" s="33" t="s">
        <v>41</v>
      </c>
      <c r="C4" s="8"/>
      <c r="D4" s="2">
        <v>43466</v>
      </c>
      <c r="E4" s="2">
        <v>43466</v>
      </c>
      <c r="F4" s="2">
        <v>43466</v>
      </c>
      <c r="G4" s="2">
        <v>44927</v>
      </c>
      <c r="H4" s="2">
        <v>44927</v>
      </c>
      <c r="I4" s="2">
        <v>44927</v>
      </c>
      <c r="J4" s="2">
        <v>45200</v>
      </c>
      <c r="K4" s="2">
        <v>45200</v>
      </c>
      <c r="L4" s="2">
        <v>44927</v>
      </c>
      <c r="M4" s="2">
        <v>44927</v>
      </c>
      <c r="N4" s="2">
        <v>44927</v>
      </c>
      <c r="O4" s="2">
        <v>45778</v>
      </c>
      <c r="P4" s="2">
        <v>45444</v>
      </c>
      <c r="Q4" s="2">
        <v>45444</v>
      </c>
      <c r="R4" s="2">
        <v>45444</v>
      </c>
      <c r="S4" s="3">
        <v>43466</v>
      </c>
      <c r="T4" s="3">
        <v>43466</v>
      </c>
      <c r="U4" s="2">
        <v>44835</v>
      </c>
      <c r="V4" s="2">
        <v>44835</v>
      </c>
      <c r="W4" s="2">
        <v>42552</v>
      </c>
      <c r="X4" s="2">
        <v>44228</v>
      </c>
      <c r="Y4" s="2">
        <v>41091</v>
      </c>
      <c r="Z4" s="2">
        <v>45627</v>
      </c>
      <c r="AA4" s="2">
        <v>42552</v>
      </c>
      <c r="AB4" s="2">
        <v>41487</v>
      </c>
      <c r="AC4" s="2">
        <v>37987</v>
      </c>
      <c r="AD4" s="2">
        <v>37987</v>
      </c>
      <c r="AE4" s="2">
        <v>45444</v>
      </c>
      <c r="AF4" s="2">
        <v>42583</v>
      </c>
      <c r="AG4" s="2">
        <v>42583</v>
      </c>
      <c r="AH4" s="2">
        <v>42583</v>
      </c>
    </row>
    <row r="5" spans="1:34" ht="60" x14ac:dyDescent="0.25">
      <c r="A5" s="1" t="s">
        <v>40</v>
      </c>
      <c r="B5" s="33" t="s">
        <v>42</v>
      </c>
      <c r="C5" s="8"/>
      <c r="D5" s="2">
        <v>47118</v>
      </c>
      <c r="E5" s="2">
        <v>47118</v>
      </c>
      <c r="F5" s="2">
        <v>47118</v>
      </c>
      <c r="G5" s="2">
        <v>46112</v>
      </c>
      <c r="H5" s="2">
        <v>46112</v>
      </c>
      <c r="I5" s="2">
        <v>46112</v>
      </c>
      <c r="J5" s="2">
        <v>46996</v>
      </c>
      <c r="K5" s="2">
        <v>46996</v>
      </c>
      <c r="L5" s="2">
        <v>46022</v>
      </c>
      <c r="M5" s="2">
        <v>46022</v>
      </c>
      <c r="N5" s="2">
        <v>46022</v>
      </c>
      <c r="O5" s="2">
        <v>46873</v>
      </c>
      <c r="P5" s="2">
        <v>46387</v>
      </c>
      <c r="Q5" s="2">
        <v>46387</v>
      </c>
      <c r="R5" s="2">
        <v>46387</v>
      </c>
      <c r="S5" s="3">
        <v>46446</v>
      </c>
      <c r="T5" s="3">
        <v>46446</v>
      </c>
      <c r="U5" s="2">
        <v>46387</v>
      </c>
      <c r="V5" s="2">
        <v>46387</v>
      </c>
      <c r="W5" s="4" t="s">
        <v>43</v>
      </c>
      <c r="X5" s="5" t="s">
        <v>43</v>
      </c>
      <c r="Y5" s="4" t="s">
        <v>43</v>
      </c>
      <c r="Z5" s="2">
        <v>46003</v>
      </c>
      <c r="AA5" s="4" t="s">
        <v>43</v>
      </c>
      <c r="AB5" s="4" t="s">
        <v>44</v>
      </c>
      <c r="AC5" s="2">
        <v>50221</v>
      </c>
      <c r="AD5" s="2">
        <v>47118</v>
      </c>
      <c r="AE5" s="2">
        <v>46539</v>
      </c>
      <c r="AF5" s="2">
        <v>50222</v>
      </c>
      <c r="AG5" s="2">
        <v>50222</v>
      </c>
      <c r="AH5" s="2">
        <v>50222</v>
      </c>
    </row>
    <row r="6" spans="1:34" x14ac:dyDescent="0.25">
      <c r="A6" s="1" t="s">
        <v>45</v>
      </c>
      <c r="B6" s="33" t="s">
        <v>46</v>
      </c>
      <c r="C6" s="8"/>
      <c r="D6" t="s">
        <v>47</v>
      </c>
      <c r="E6" t="s">
        <v>48</v>
      </c>
      <c r="F6" t="s">
        <v>49</v>
      </c>
      <c r="G6" t="s">
        <v>47</v>
      </c>
      <c r="H6" t="s">
        <v>48</v>
      </c>
      <c r="I6" t="s">
        <v>49</v>
      </c>
      <c r="J6" t="s">
        <v>47</v>
      </c>
      <c r="K6" t="s">
        <v>49</v>
      </c>
      <c r="L6" t="s">
        <v>47</v>
      </c>
      <c r="M6" t="s">
        <v>48</v>
      </c>
      <c r="N6" t="s">
        <v>49</v>
      </c>
      <c r="O6" t="s">
        <v>50</v>
      </c>
      <c r="P6" t="s">
        <v>48</v>
      </c>
      <c r="Q6" t="s">
        <v>48</v>
      </c>
      <c r="R6" t="s">
        <v>51</v>
      </c>
      <c r="S6" t="s">
        <v>48</v>
      </c>
      <c r="T6" t="s">
        <v>49</v>
      </c>
      <c r="U6" t="s">
        <v>48</v>
      </c>
      <c r="V6" t="s">
        <v>49</v>
      </c>
      <c r="W6" t="s">
        <v>52</v>
      </c>
      <c r="X6" t="s">
        <v>52</v>
      </c>
      <c r="Y6" t="s">
        <v>52</v>
      </c>
      <c r="Z6" s="2" t="s">
        <v>50</v>
      </c>
      <c r="AA6" t="s">
        <v>53</v>
      </c>
      <c r="AB6" t="s">
        <v>54</v>
      </c>
      <c r="AC6" t="s">
        <v>55</v>
      </c>
      <c r="AD6" t="s">
        <v>55</v>
      </c>
      <c r="AE6" t="s">
        <v>50</v>
      </c>
      <c r="AF6" t="s">
        <v>47</v>
      </c>
      <c r="AG6" t="s">
        <v>47</v>
      </c>
      <c r="AH6" t="s">
        <v>48</v>
      </c>
    </row>
    <row r="7" spans="1:34" x14ac:dyDescent="0.25">
      <c r="A7" s="1" t="s">
        <v>56</v>
      </c>
      <c r="B7" s="33" t="s">
        <v>57</v>
      </c>
      <c r="C7" s="8"/>
      <c r="D7" t="s">
        <v>58</v>
      </c>
      <c r="E7" t="s">
        <v>58</v>
      </c>
      <c r="F7" t="s">
        <v>59</v>
      </c>
      <c r="G7" t="s">
        <v>58</v>
      </c>
      <c r="H7" t="s">
        <v>58</v>
      </c>
      <c r="I7" t="s">
        <v>59</v>
      </c>
      <c r="J7" t="s">
        <v>58</v>
      </c>
      <c r="K7" t="s">
        <v>59</v>
      </c>
      <c r="L7" t="s">
        <v>58</v>
      </c>
      <c r="M7" t="s">
        <v>58</v>
      </c>
      <c r="N7" t="s">
        <v>59</v>
      </c>
      <c r="O7" t="s">
        <v>60</v>
      </c>
      <c r="P7" t="s">
        <v>58</v>
      </c>
      <c r="Q7" t="s">
        <v>61</v>
      </c>
      <c r="R7" t="s">
        <v>61</v>
      </c>
      <c r="S7" t="s">
        <v>58</v>
      </c>
      <c r="T7" t="s">
        <v>59</v>
      </c>
      <c r="U7" t="s">
        <v>58</v>
      </c>
      <c r="V7" t="s">
        <v>59</v>
      </c>
      <c r="W7" t="s">
        <v>59</v>
      </c>
      <c r="X7" t="s">
        <v>59</v>
      </c>
      <c r="Y7" t="s">
        <v>59</v>
      </c>
      <c r="Z7" t="s">
        <v>60</v>
      </c>
      <c r="AA7" t="s">
        <v>59</v>
      </c>
      <c r="AB7" t="s">
        <v>58</v>
      </c>
      <c r="AC7" t="s">
        <v>58</v>
      </c>
      <c r="AD7" t="s">
        <v>58</v>
      </c>
      <c r="AE7" t="s">
        <v>59</v>
      </c>
      <c r="AF7" t="s">
        <v>58</v>
      </c>
      <c r="AG7" t="s">
        <v>60</v>
      </c>
      <c r="AH7" t="s">
        <v>58</v>
      </c>
    </row>
    <row r="8" spans="1:34" x14ac:dyDescent="0.25">
      <c r="A8" s="1" t="s">
        <v>62</v>
      </c>
      <c r="B8" s="33" t="s">
        <v>63</v>
      </c>
      <c r="C8" s="8"/>
      <c r="D8" s="6">
        <v>30000</v>
      </c>
      <c r="E8" s="6">
        <v>200000</v>
      </c>
      <c r="F8" t="s">
        <v>64</v>
      </c>
      <c r="G8" s="6">
        <v>23000</v>
      </c>
      <c r="H8" s="6">
        <v>20000</v>
      </c>
      <c r="I8" s="6" t="s">
        <v>64</v>
      </c>
      <c r="J8" s="6">
        <v>11000</v>
      </c>
      <c r="K8" s="6" t="s">
        <v>64</v>
      </c>
      <c r="L8" s="6">
        <v>11000</v>
      </c>
      <c r="M8">
        <v>2000</v>
      </c>
      <c r="N8" s="6" t="s">
        <v>64</v>
      </c>
      <c r="O8" s="6">
        <v>0</v>
      </c>
      <c r="P8" s="6">
        <v>2000</v>
      </c>
      <c r="Q8" s="6">
        <v>21000</v>
      </c>
      <c r="R8" s="6">
        <v>10000</v>
      </c>
      <c r="S8" s="6">
        <v>800</v>
      </c>
      <c r="T8" s="6" t="s">
        <v>64</v>
      </c>
      <c r="U8" s="6">
        <v>50</v>
      </c>
      <c r="V8" s="6" t="s">
        <v>64</v>
      </c>
      <c r="W8" s="6" t="s">
        <v>64</v>
      </c>
      <c r="X8" s="6" t="s">
        <v>64</v>
      </c>
      <c r="Y8" s="6" t="s">
        <v>64</v>
      </c>
      <c r="Z8" s="6">
        <v>0</v>
      </c>
      <c r="AA8" s="6">
        <v>350</v>
      </c>
      <c r="AB8" s="6">
        <v>1000</v>
      </c>
      <c r="AC8" s="6">
        <v>200000</v>
      </c>
      <c r="AD8" s="6">
        <v>200000</v>
      </c>
      <c r="AE8" s="6">
        <v>0</v>
      </c>
      <c r="AF8" s="6">
        <v>150000</v>
      </c>
      <c r="AG8" s="6" t="s">
        <v>64</v>
      </c>
      <c r="AH8" s="6">
        <v>50000</v>
      </c>
    </row>
    <row r="9" spans="1:34" ht="165" x14ac:dyDescent="0.25">
      <c r="A9" s="1" t="s">
        <v>65</v>
      </c>
      <c r="B9" s="32" t="s">
        <v>66</v>
      </c>
      <c r="C9" s="1"/>
      <c r="D9" s="6">
        <v>1320</v>
      </c>
      <c r="E9" s="7" t="s">
        <v>67</v>
      </c>
      <c r="F9" t="s">
        <v>64</v>
      </c>
      <c r="G9" s="6">
        <f>0.044*G8</f>
        <v>1011.9999999999999</v>
      </c>
      <c r="H9" s="6">
        <v>0</v>
      </c>
      <c r="I9" s="6" t="s">
        <v>64</v>
      </c>
      <c r="J9" s="6">
        <f>0.044*J8</f>
        <v>484</v>
      </c>
      <c r="K9" s="6" t="s">
        <v>64</v>
      </c>
      <c r="L9" s="6">
        <f>0.044*L8</f>
        <v>484</v>
      </c>
      <c r="M9" s="6">
        <v>0</v>
      </c>
      <c r="N9" s="6" t="s">
        <v>64</v>
      </c>
      <c r="O9" t="s">
        <v>68</v>
      </c>
      <c r="P9" s="6">
        <v>0</v>
      </c>
      <c r="Q9" s="6">
        <v>0</v>
      </c>
      <c r="R9" s="6">
        <v>0</v>
      </c>
      <c r="S9">
        <v>0</v>
      </c>
      <c r="T9" s="6" t="s">
        <v>64</v>
      </c>
      <c r="U9">
        <v>0</v>
      </c>
      <c r="V9" s="6" t="s">
        <v>64</v>
      </c>
      <c r="W9" s="6" t="s">
        <v>64</v>
      </c>
      <c r="X9" s="6" t="s">
        <v>64</v>
      </c>
      <c r="Y9" s="6" t="s">
        <v>64</v>
      </c>
      <c r="Z9" t="s">
        <v>68</v>
      </c>
      <c r="AA9" t="s">
        <v>64</v>
      </c>
      <c r="AB9" t="s">
        <v>64</v>
      </c>
      <c r="AC9">
        <v>8340</v>
      </c>
      <c r="AD9">
        <v>8340</v>
      </c>
      <c r="AE9" t="s">
        <v>69</v>
      </c>
      <c r="AF9">
        <v>7500</v>
      </c>
      <c r="AG9" s="6" t="s">
        <v>64</v>
      </c>
      <c r="AH9" s="6" t="s">
        <v>64</v>
      </c>
    </row>
    <row r="10" spans="1:34" ht="105" x14ac:dyDescent="0.25">
      <c r="A10" s="1" t="s">
        <v>65</v>
      </c>
      <c r="B10" s="33" t="s">
        <v>70</v>
      </c>
      <c r="C10" s="8"/>
      <c r="D10" s="6">
        <f>0.05*D8</f>
        <v>1500</v>
      </c>
      <c r="E10" s="7" t="s">
        <v>71</v>
      </c>
      <c r="F10" t="s">
        <v>64</v>
      </c>
      <c r="G10" s="6">
        <f>0.05*G8</f>
        <v>1150</v>
      </c>
      <c r="H10" s="6">
        <v>0</v>
      </c>
      <c r="I10" s="6" t="s">
        <v>64</v>
      </c>
      <c r="J10" s="6">
        <f>0.05*J8</f>
        <v>550</v>
      </c>
      <c r="K10" s="6" t="s">
        <v>64</v>
      </c>
      <c r="L10" s="6">
        <f>0.05*L8</f>
        <v>550</v>
      </c>
      <c r="M10" s="6">
        <v>0</v>
      </c>
      <c r="N10" s="6" t="s">
        <v>64</v>
      </c>
      <c r="O10" t="s">
        <v>72</v>
      </c>
      <c r="P10" s="6">
        <v>0</v>
      </c>
      <c r="Q10" s="6">
        <v>0</v>
      </c>
      <c r="R10" s="6">
        <v>0</v>
      </c>
      <c r="S10">
        <v>0</v>
      </c>
      <c r="T10" s="6" t="s">
        <v>64</v>
      </c>
      <c r="U10">
        <v>0</v>
      </c>
      <c r="V10" s="6" t="s">
        <v>64</v>
      </c>
      <c r="W10" s="6" t="s">
        <v>64</v>
      </c>
      <c r="X10" s="6" t="s">
        <v>64</v>
      </c>
      <c r="Y10" s="6" t="s">
        <v>64</v>
      </c>
      <c r="Z10" t="s">
        <v>72</v>
      </c>
      <c r="AA10" t="s">
        <v>64</v>
      </c>
      <c r="AB10" t="s">
        <v>64</v>
      </c>
      <c r="AC10">
        <v>8340</v>
      </c>
      <c r="AD10">
        <v>8340</v>
      </c>
      <c r="AE10" t="s">
        <v>69</v>
      </c>
      <c r="AF10">
        <v>7500</v>
      </c>
      <c r="AG10" s="6" t="s">
        <v>64</v>
      </c>
      <c r="AH10" s="6" t="s">
        <v>64</v>
      </c>
    </row>
    <row r="11" spans="1:34" x14ac:dyDescent="0.25">
      <c r="A11" s="1" t="s">
        <v>73</v>
      </c>
      <c r="B11" s="33" t="s">
        <v>74</v>
      </c>
      <c r="C11" s="8"/>
      <c r="D11" t="s">
        <v>75</v>
      </c>
      <c r="E11" t="s">
        <v>64</v>
      </c>
      <c r="F11" t="s">
        <v>76</v>
      </c>
      <c r="G11" t="s">
        <v>75</v>
      </c>
      <c r="H11" t="s">
        <v>64</v>
      </c>
      <c r="I11" s="6" t="s">
        <v>76</v>
      </c>
      <c r="J11" t="s">
        <v>75</v>
      </c>
      <c r="K11" s="6" t="s">
        <v>76</v>
      </c>
      <c r="L11" t="s">
        <v>75</v>
      </c>
      <c r="M11" t="s">
        <v>64</v>
      </c>
      <c r="N11" s="6" t="s">
        <v>76</v>
      </c>
      <c r="O11" t="s">
        <v>75</v>
      </c>
      <c r="P11" t="s">
        <v>64</v>
      </c>
      <c r="Q11" t="s">
        <v>64</v>
      </c>
      <c r="R11" t="s">
        <v>64</v>
      </c>
      <c r="S11" t="s">
        <v>64</v>
      </c>
      <c r="T11" s="6" t="s">
        <v>76</v>
      </c>
      <c r="U11" t="s">
        <v>64</v>
      </c>
      <c r="V11" s="6" t="s">
        <v>76</v>
      </c>
      <c r="W11" s="6" t="s">
        <v>64</v>
      </c>
      <c r="X11" s="6" t="s">
        <v>64</v>
      </c>
      <c r="Y11" s="6" t="s">
        <v>64</v>
      </c>
      <c r="Z11" t="s">
        <v>75</v>
      </c>
      <c r="AA11" t="s">
        <v>64</v>
      </c>
      <c r="AB11" t="s">
        <v>64</v>
      </c>
      <c r="AC11" t="s">
        <v>55</v>
      </c>
      <c r="AD11" t="s">
        <v>55</v>
      </c>
      <c r="AE11" t="s">
        <v>55</v>
      </c>
      <c r="AF11" t="s">
        <v>77</v>
      </c>
      <c r="AG11" t="s">
        <v>77</v>
      </c>
      <c r="AH11" s="6" t="s">
        <v>64</v>
      </c>
    </row>
    <row r="12" spans="1:34" x14ac:dyDescent="0.25">
      <c r="A12" s="29" t="s">
        <v>78</v>
      </c>
      <c r="B12" s="37" t="s">
        <v>79</v>
      </c>
      <c r="C12" s="1" t="s">
        <v>80</v>
      </c>
      <c r="D12" t="s">
        <v>81</v>
      </c>
      <c r="E12" t="s">
        <v>81</v>
      </c>
      <c r="F12" t="s">
        <v>81</v>
      </c>
      <c r="G12" t="s">
        <v>81</v>
      </c>
      <c r="H12" t="s">
        <v>82</v>
      </c>
      <c r="I12" s="6" t="s">
        <v>81</v>
      </c>
      <c r="J12" t="s">
        <v>81</v>
      </c>
      <c r="K12" t="s">
        <v>81</v>
      </c>
      <c r="L12" t="s">
        <v>81</v>
      </c>
      <c r="M12" t="s">
        <v>82</v>
      </c>
      <c r="N12" s="6" t="s">
        <v>81</v>
      </c>
      <c r="O12" t="s">
        <v>81</v>
      </c>
      <c r="P12" t="s">
        <v>82</v>
      </c>
      <c r="Q12" t="s">
        <v>82</v>
      </c>
      <c r="R12" t="s">
        <v>82</v>
      </c>
      <c r="S12" t="s">
        <v>82</v>
      </c>
      <c r="T12" s="6" t="s">
        <v>81</v>
      </c>
      <c r="U12" t="s">
        <v>82</v>
      </c>
      <c r="V12" s="6" t="s">
        <v>81</v>
      </c>
      <c r="W12" s="6" t="s">
        <v>64</v>
      </c>
      <c r="X12" s="6" t="s">
        <v>64</v>
      </c>
      <c r="Y12" s="6" t="s">
        <v>64</v>
      </c>
      <c r="Z12" t="s">
        <v>81</v>
      </c>
      <c r="AA12" s="6" t="s">
        <v>64</v>
      </c>
      <c r="AB12" s="6" t="s">
        <v>83</v>
      </c>
      <c r="AC12" s="6" t="s">
        <v>83</v>
      </c>
      <c r="AD12" s="6" t="s">
        <v>83</v>
      </c>
      <c r="AE12" s="6" t="s">
        <v>83</v>
      </c>
      <c r="AF12" s="6" t="s">
        <v>83</v>
      </c>
      <c r="AG12" s="6" t="s">
        <v>83</v>
      </c>
      <c r="AH12" s="6" t="s">
        <v>64</v>
      </c>
    </row>
    <row r="13" spans="1:34" x14ac:dyDescent="0.25">
      <c r="A13" s="29"/>
      <c r="B13" s="34"/>
      <c r="C13" s="1" t="s">
        <v>84</v>
      </c>
      <c r="D13" t="s">
        <v>81</v>
      </c>
      <c r="E13" t="s">
        <v>81</v>
      </c>
      <c r="F13" t="s">
        <v>82</v>
      </c>
      <c r="G13" t="s">
        <v>81</v>
      </c>
      <c r="H13" t="s">
        <v>82</v>
      </c>
      <c r="I13" s="6" t="s">
        <v>82</v>
      </c>
      <c r="J13" t="s">
        <v>81</v>
      </c>
      <c r="K13" s="6" t="s">
        <v>82</v>
      </c>
      <c r="L13" t="s">
        <v>81</v>
      </c>
      <c r="M13" t="s">
        <v>82</v>
      </c>
      <c r="N13" s="6" t="s">
        <v>82</v>
      </c>
      <c r="O13" t="s">
        <v>81</v>
      </c>
      <c r="P13" t="s">
        <v>82</v>
      </c>
      <c r="Q13" t="s">
        <v>82</v>
      </c>
      <c r="R13" t="s">
        <v>82</v>
      </c>
      <c r="S13" t="s">
        <v>82</v>
      </c>
      <c r="T13" s="6" t="s">
        <v>82</v>
      </c>
      <c r="U13" t="s">
        <v>82</v>
      </c>
      <c r="V13" s="6" t="s">
        <v>82</v>
      </c>
      <c r="W13" s="6" t="s">
        <v>64</v>
      </c>
      <c r="X13" s="6" t="s">
        <v>64</v>
      </c>
      <c r="Y13" s="6" t="s">
        <v>64</v>
      </c>
      <c r="Z13" t="s">
        <v>81</v>
      </c>
      <c r="AA13" s="6" t="s">
        <v>64</v>
      </c>
      <c r="AB13" s="6" t="s">
        <v>83</v>
      </c>
      <c r="AC13" s="6" t="s">
        <v>83</v>
      </c>
      <c r="AD13" s="6" t="s">
        <v>83</v>
      </c>
      <c r="AE13" s="6" t="s">
        <v>83</v>
      </c>
      <c r="AF13" s="6" t="s">
        <v>83</v>
      </c>
      <c r="AG13" s="6" t="s">
        <v>83</v>
      </c>
      <c r="AH13" s="6" t="s">
        <v>64</v>
      </c>
    </row>
    <row r="14" spans="1:34" x14ac:dyDescent="0.25">
      <c r="A14" s="29"/>
      <c r="B14" s="34"/>
      <c r="C14" s="1" t="s">
        <v>85</v>
      </c>
      <c r="D14" t="s">
        <v>81</v>
      </c>
      <c r="E14" t="s">
        <v>81</v>
      </c>
      <c r="F14" t="s">
        <v>81</v>
      </c>
      <c r="G14" t="s">
        <v>82</v>
      </c>
      <c r="H14" t="s">
        <v>82</v>
      </c>
      <c r="I14" s="6" t="s">
        <v>81</v>
      </c>
      <c r="J14" t="s">
        <v>82</v>
      </c>
      <c r="K14" s="6" t="s">
        <v>82</v>
      </c>
      <c r="L14" t="s">
        <v>81</v>
      </c>
      <c r="M14" t="s">
        <v>82</v>
      </c>
      <c r="N14" s="6" t="s">
        <v>81</v>
      </c>
      <c r="O14" t="s">
        <v>81</v>
      </c>
      <c r="P14" t="s">
        <v>82</v>
      </c>
      <c r="Q14" t="s">
        <v>82</v>
      </c>
      <c r="R14" t="s">
        <v>82</v>
      </c>
      <c r="S14" t="s">
        <v>82</v>
      </c>
      <c r="T14" s="6" t="s">
        <v>81</v>
      </c>
      <c r="U14" t="s">
        <v>82</v>
      </c>
      <c r="V14" s="6" t="s">
        <v>81</v>
      </c>
      <c r="W14" s="6" t="s">
        <v>64</v>
      </c>
      <c r="X14" s="6" t="s">
        <v>64</v>
      </c>
      <c r="Y14" s="6" t="s">
        <v>64</v>
      </c>
      <c r="Z14" t="s">
        <v>81</v>
      </c>
      <c r="AA14" s="6" t="s">
        <v>64</v>
      </c>
      <c r="AB14" s="6" t="s">
        <v>83</v>
      </c>
      <c r="AC14" s="6" t="s">
        <v>83</v>
      </c>
      <c r="AD14" s="6" t="s">
        <v>83</v>
      </c>
      <c r="AE14" s="6" t="s">
        <v>83</v>
      </c>
      <c r="AF14" s="6" t="s">
        <v>83</v>
      </c>
      <c r="AG14" s="6" t="s">
        <v>83</v>
      </c>
      <c r="AH14" s="6" t="s">
        <v>64</v>
      </c>
    </row>
    <row r="15" spans="1:34" x14ac:dyDescent="0.25">
      <c r="A15" s="29"/>
      <c r="B15" s="34"/>
      <c r="C15" s="1" t="s">
        <v>86</v>
      </c>
      <c r="D15" t="s">
        <v>81</v>
      </c>
      <c r="E15" t="s">
        <v>81</v>
      </c>
      <c r="F15" t="s">
        <v>82</v>
      </c>
      <c r="G15" t="s">
        <v>81</v>
      </c>
      <c r="H15" t="s">
        <v>82</v>
      </c>
      <c r="I15" s="6" t="s">
        <v>82</v>
      </c>
      <c r="J15" t="s">
        <v>81</v>
      </c>
      <c r="K15" s="6" t="s">
        <v>82</v>
      </c>
      <c r="L15" t="s">
        <v>81</v>
      </c>
      <c r="M15" t="s">
        <v>82</v>
      </c>
      <c r="N15" s="6" t="s">
        <v>82</v>
      </c>
      <c r="O15" t="s">
        <v>81</v>
      </c>
      <c r="P15" t="s">
        <v>82</v>
      </c>
      <c r="Q15" t="s">
        <v>82</v>
      </c>
      <c r="R15" t="s">
        <v>82</v>
      </c>
      <c r="S15" t="s">
        <v>82</v>
      </c>
      <c r="T15" s="6" t="s">
        <v>82</v>
      </c>
      <c r="U15" t="s">
        <v>82</v>
      </c>
      <c r="V15" s="6" t="s">
        <v>82</v>
      </c>
      <c r="W15" s="6" t="s">
        <v>64</v>
      </c>
      <c r="X15" s="6" t="s">
        <v>64</v>
      </c>
      <c r="Y15" s="6" t="s">
        <v>64</v>
      </c>
      <c r="Z15" t="s">
        <v>81</v>
      </c>
      <c r="AA15" s="6" t="s">
        <v>64</v>
      </c>
      <c r="AB15" s="6" t="s">
        <v>83</v>
      </c>
      <c r="AC15" s="6" t="s">
        <v>83</v>
      </c>
      <c r="AD15" s="6" t="s">
        <v>83</v>
      </c>
      <c r="AE15" s="6" t="s">
        <v>83</v>
      </c>
      <c r="AF15" s="6" t="s">
        <v>83</v>
      </c>
      <c r="AG15" s="6" t="s">
        <v>83</v>
      </c>
      <c r="AH15" s="6" t="s">
        <v>64</v>
      </c>
    </row>
    <row r="16" spans="1:34" x14ac:dyDescent="0.25">
      <c r="A16" s="29"/>
      <c r="B16" s="34"/>
      <c r="C16" s="1" t="s">
        <v>87</v>
      </c>
      <c r="D16" t="s">
        <v>81</v>
      </c>
      <c r="E16" t="s">
        <v>81</v>
      </c>
      <c r="F16" t="s">
        <v>81</v>
      </c>
      <c r="G16" t="s">
        <v>81</v>
      </c>
      <c r="H16" t="s">
        <v>82</v>
      </c>
      <c r="I16" s="6" t="s">
        <v>81</v>
      </c>
      <c r="J16" t="s">
        <v>81</v>
      </c>
      <c r="K16" t="s">
        <v>81</v>
      </c>
      <c r="L16" t="s">
        <v>81</v>
      </c>
      <c r="M16" t="s">
        <v>82</v>
      </c>
      <c r="N16" s="6" t="s">
        <v>81</v>
      </c>
      <c r="O16" t="s">
        <v>81</v>
      </c>
      <c r="P16" t="s">
        <v>82</v>
      </c>
      <c r="Q16" t="s">
        <v>82</v>
      </c>
      <c r="R16" t="s">
        <v>82</v>
      </c>
      <c r="S16" t="s">
        <v>82</v>
      </c>
      <c r="T16" s="6" t="s">
        <v>81</v>
      </c>
      <c r="U16" t="s">
        <v>82</v>
      </c>
      <c r="V16" s="6" t="s">
        <v>81</v>
      </c>
      <c r="W16" s="6" t="s">
        <v>64</v>
      </c>
      <c r="X16" s="6" t="s">
        <v>64</v>
      </c>
      <c r="Y16" s="6" t="s">
        <v>64</v>
      </c>
      <c r="Z16" t="s">
        <v>81</v>
      </c>
      <c r="AA16" s="6" t="s">
        <v>64</v>
      </c>
      <c r="AB16" s="6" t="s">
        <v>83</v>
      </c>
      <c r="AC16" s="6" t="s">
        <v>83</v>
      </c>
      <c r="AD16" s="6" t="s">
        <v>83</v>
      </c>
      <c r="AE16" s="6" t="s">
        <v>83</v>
      </c>
      <c r="AF16" s="6" t="s">
        <v>83</v>
      </c>
      <c r="AG16" s="6" t="s">
        <v>83</v>
      </c>
      <c r="AH16" s="6" t="s">
        <v>64</v>
      </c>
    </row>
    <row r="17" spans="1:34" x14ac:dyDescent="0.25">
      <c r="A17" s="29"/>
      <c r="B17" s="34"/>
      <c r="C17" s="1" t="s">
        <v>88</v>
      </c>
      <c r="D17" t="s">
        <v>81</v>
      </c>
      <c r="E17" t="s">
        <v>81</v>
      </c>
      <c r="F17" t="s">
        <v>81</v>
      </c>
      <c r="G17" t="s">
        <v>81</v>
      </c>
      <c r="H17" t="s">
        <v>82</v>
      </c>
      <c r="I17" s="6" t="s">
        <v>81</v>
      </c>
      <c r="J17" t="s">
        <v>81</v>
      </c>
      <c r="K17" t="s">
        <v>81</v>
      </c>
      <c r="L17" t="s">
        <v>81</v>
      </c>
      <c r="M17" t="s">
        <v>82</v>
      </c>
      <c r="N17" s="6" t="s">
        <v>81</v>
      </c>
      <c r="O17" t="s">
        <v>81</v>
      </c>
      <c r="P17" t="s">
        <v>82</v>
      </c>
      <c r="Q17" t="s">
        <v>82</v>
      </c>
      <c r="R17" t="s">
        <v>82</v>
      </c>
      <c r="S17" t="s">
        <v>82</v>
      </c>
      <c r="T17" s="6" t="s">
        <v>81</v>
      </c>
      <c r="U17" t="s">
        <v>82</v>
      </c>
      <c r="V17" s="6" t="s">
        <v>81</v>
      </c>
      <c r="W17" s="6" t="s">
        <v>64</v>
      </c>
      <c r="X17" s="6" t="s">
        <v>64</v>
      </c>
      <c r="Y17" s="6" t="s">
        <v>64</v>
      </c>
      <c r="Z17" t="s">
        <v>81</v>
      </c>
      <c r="AA17" s="6" t="s">
        <v>64</v>
      </c>
      <c r="AB17" s="6" t="s">
        <v>83</v>
      </c>
      <c r="AC17" s="6" t="s">
        <v>83</v>
      </c>
      <c r="AD17" s="6" t="s">
        <v>83</v>
      </c>
      <c r="AE17" s="6" t="s">
        <v>83</v>
      </c>
      <c r="AF17" s="6" t="s">
        <v>83</v>
      </c>
      <c r="AG17" s="6" t="s">
        <v>83</v>
      </c>
      <c r="AH17" s="6" t="s">
        <v>64</v>
      </c>
    </row>
    <row r="18" spans="1:34" x14ac:dyDescent="0.25">
      <c r="A18" s="29"/>
      <c r="B18" s="34"/>
      <c r="C18" s="1" t="s">
        <v>89</v>
      </c>
      <c r="D18" t="s">
        <v>81</v>
      </c>
      <c r="E18" t="s">
        <v>81</v>
      </c>
      <c r="F18" t="s">
        <v>81</v>
      </c>
      <c r="G18" t="s">
        <v>81</v>
      </c>
      <c r="H18" t="s">
        <v>82</v>
      </c>
      <c r="I18" s="6" t="s">
        <v>81</v>
      </c>
      <c r="J18" t="s">
        <v>81</v>
      </c>
      <c r="K18" t="s">
        <v>81</v>
      </c>
      <c r="L18" t="s">
        <v>81</v>
      </c>
      <c r="M18" t="s">
        <v>82</v>
      </c>
      <c r="N18" s="6" t="s">
        <v>81</v>
      </c>
      <c r="O18" t="s">
        <v>81</v>
      </c>
      <c r="P18" t="s">
        <v>82</v>
      </c>
      <c r="Q18" t="s">
        <v>82</v>
      </c>
      <c r="R18" t="s">
        <v>82</v>
      </c>
      <c r="S18" t="s">
        <v>82</v>
      </c>
      <c r="T18" s="6" t="s">
        <v>81</v>
      </c>
      <c r="U18" t="s">
        <v>82</v>
      </c>
      <c r="V18" s="6" t="s">
        <v>81</v>
      </c>
      <c r="W18" s="6" t="s">
        <v>64</v>
      </c>
      <c r="X18" s="6" t="s">
        <v>64</v>
      </c>
      <c r="Y18" s="6" t="s">
        <v>64</v>
      </c>
      <c r="Z18" t="s">
        <v>81</v>
      </c>
      <c r="AA18" s="6" t="s">
        <v>64</v>
      </c>
      <c r="AB18" s="6" t="s">
        <v>83</v>
      </c>
      <c r="AC18" s="6" t="s">
        <v>83</v>
      </c>
      <c r="AD18" s="6" t="s">
        <v>83</v>
      </c>
      <c r="AE18" s="6" t="s">
        <v>83</v>
      </c>
      <c r="AF18" s="6" t="s">
        <v>83</v>
      </c>
      <c r="AG18" s="6" t="s">
        <v>83</v>
      </c>
      <c r="AH18" s="6" t="s">
        <v>64</v>
      </c>
    </row>
    <row r="19" spans="1:34" x14ac:dyDescent="0.25">
      <c r="A19" s="29"/>
      <c r="B19" s="34"/>
      <c r="C19" s="1" t="s">
        <v>90</v>
      </c>
      <c r="D19" t="s">
        <v>82</v>
      </c>
      <c r="E19" t="s">
        <v>82</v>
      </c>
      <c r="F19" t="s">
        <v>82</v>
      </c>
      <c r="G19" t="s">
        <v>82</v>
      </c>
      <c r="H19" t="s">
        <v>82</v>
      </c>
      <c r="I19" t="s">
        <v>82</v>
      </c>
      <c r="J19" t="s">
        <v>82</v>
      </c>
      <c r="K19" t="s">
        <v>82</v>
      </c>
      <c r="L19" t="s">
        <v>82</v>
      </c>
      <c r="M19" t="s">
        <v>82</v>
      </c>
      <c r="N19" s="6" t="s">
        <v>82</v>
      </c>
      <c r="O19" t="s">
        <v>82</v>
      </c>
      <c r="P19" t="s">
        <v>82</v>
      </c>
      <c r="Q19" t="s">
        <v>82</v>
      </c>
      <c r="R19" t="s">
        <v>82</v>
      </c>
      <c r="S19" t="s">
        <v>82</v>
      </c>
      <c r="T19" s="6" t="s">
        <v>81</v>
      </c>
      <c r="U19" t="s">
        <v>82</v>
      </c>
      <c r="V19" s="6" t="s">
        <v>82</v>
      </c>
      <c r="W19" s="6" t="s">
        <v>64</v>
      </c>
      <c r="X19" s="6" t="s">
        <v>64</v>
      </c>
      <c r="Y19" s="6" t="s">
        <v>64</v>
      </c>
      <c r="Z19" t="s">
        <v>82</v>
      </c>
      <c r="AA19" s="6" t="s">
        <v>64</v>
      </c>
      <c r="AB19" s="6" t="s">
        <v>83</v>
      </c>
      <c r="AC19" s="6" t="s">
        <v>83</v>
      </c>
      <c r="AD19" s="6" t="s">
        <v>83</v>
      </c>
      <c r="AE19" s="6" t="s">
        <v>83</v>
      </c>
      <c r="AF19" s="6" t="s">
        <v>83</v>
      </c>
      <c r="AG19" s="6" t="s">
        <v>83</v>
      </c>
      <c r="AH19" s="6" t="s">
        <v>64</v>
      </c>
    </row>
    <row r="20" spans="1:34" x14ac:dyDescent="0.25">
      <c r="A20" s="29"/>
      <c r="B20" s="34"/>
      <c r="C20" s="1" t="s">
        <v>91</v>
      </c>
      <c r="D20" t="s">
        <v>81</v>
      </c>
      <c r="E20" t="s">
        <v>81</v>
      </c>
      <c r="F20" t="s">
        <v>81</v>
      </c>
      <c r="G20" t="s">
        <v>81</v>
      </c>
      <c r="H20" t="s">
        <v>82</v>
      </c>
      <c r="I20" t="s">
        <v>81</v>
      </c>
      <c r="J20" t="s">
        <v>81</v>
      </c>
      <c r="K20" t="s">
        <v>81</v>
      </c>
      <c r="L20" t="s">
        <v>81</v>
      </c>
      <c r="M20" t="s">
        <v>82</v>
      </c>
      <c r="N20" s="6" t="s">
        <v>81</v>
      </c>
      <c r="O20" t="s">
        <v>81</v>
      </c>
      <c r="P20" t="s">
        <v>82</v>
      </c>
      <c r="Q20" t="s">
        <v>82</v>
      </c>
      <c r="R20" t="s">
        <v>82</v>
      </c>
      <c r="S20" t="s">
        <v>82</v>
      </c>
      <c r="T20" s="6" t="s">
        <v>81</v>
      </c>
      <c r="U20" t="s">
        <v>82</v>
      </c>
      <c r="V20" s="6" t="s">
        <v>81</v>
      </c>
      <c r="W20" s="6" t="s">
        <v>64</v>
      </c>
      <c r="X20" s="6" t="s">
        <v>64</v>
      </c>
      <c r="Y20" s="6" t="s">
        <v>64</v>
      </c>
      <c r="Z20" t="s">
        <v>81</v>
      </c>
      <c r="AA20" s="6" t="s">
        <v>64</v>
      </c>
      <c r="AB20" s="6" t="s">
        <v>83</v>
      </c>
      <c r="AC20" s="6" t="s">
        <v>83</v>
      </c>
      <c r="AD20" s="6" t="s">
        <v>83</v>
      </c>
      <c r="AE20" s="6" t="s">
        <v>83</v>
      </c>
      <c r="AF20" s="6" t="s">
        <v>83</v>
      </c>
      <c r="AG20" s="6" t="s">
        <v>83</v>
      </c>
      <c r="AH20" s="6" t="s">
        <v>64</v>
      </c>
    </row>
    <row r="21" spans="1:34" x14ac:dyDescent="0.25">
      <c r="A21" s="29"/>
      <c r="B21" s="34"/>
      <c r="C21" s="1" t="s">
        <v>92</v>
      </c>
      <c r="D21" t="s">
        <v>82</v>
      </c>
      <c r="E21" t="s">
        <v>82</v>
      </c>
      <c r="F21" t="s">
        <v>82</v>
      </c>
      <c r="G21" t="s">
        <v>81</v>
      </c>
      <c r="H21" t="s">
        <v>82</v>
      </c>
      <c r="I21" t="s">
        <v>82</v>
      </c>
      <c r="J21" t="s">
        <v>82</v>
      </c>
      <c r="K21" t="s">
        <v>82</v>
      </c>
      <c r="L21" t="s">
        <v>82</v>
      </c>
      <c r="M21" t="s">
        <v>82</v>
      </c>
      <c r="N21" s="6" t="s">
        <v>82</v>
      </c>
      <c r="O21" t="s">
        <v>82</v>
      </c>
      <c r="P21" t="s">
        <v>82</v>
      </c>
      <c r="Q21" t="s">
        <v>82</v>
      </c>
      <c r="R21" t="s">
        <v>82</v>
      </c>
      <c r="S21" t="s">
        <v>82</v>
      </c>
      <c r="T21" s="6" t="s">
        <v>82</v>
      </c>
      <c r="U21" t="s">
        <v>82</v>
      </c>
      <c r="V21" s="6" t="s">
        <v>82</v>
      </c>
      <c r="W21" s="6" t="s">
        <v>64</v>
      </c>
      <c r="X21" s="6" t="s">
        <v>64</v>
      </c>
      <c r="Y21" s="6" t="s">
        <v>64</v>
      </c>
      <c r="Z21" t="s">
        <v>82</v>
      </c>
      <c r="AA21" s="6" t="s">
        <v>64</v>
      </c>
      <c r="AB21" s="6" t="s">
        <v>83</v>
      </c>
      <c r="AC21" s="6" t="s">
        <v>83</v>
      </c>
      <c r="AD21" s="6" t="s">
        <v>83</v>
      </c>
      <c r="AE21" s="6" t="s">
        <v>83</v>
      </c>
      <c r="AF21" s="6" t="s">
        <v>83</v>
      </c>
      <c r="AG21" s="6" t="s">
        <v>83</v>
      </c>
      <c r="AH21" s="6" t="s">
        <v>64</v>
      </c>
    </row>
    <row r="22" spans="1:34" x14ac:dyDescent="0.25">
      <c r="A22" s="29"/>
      <c r="B22" s="34"/>
      <c r="C22" s="1" t="s">
        <v>93</v>
      </c>
      <c r="D22" t="s">
        <v>81</v>
      </c>
      <c r="E22" t="s">
        <v>81</v>
      </c>
      <c r="F22" t="s">
        <v>82</v>
      </c>
      <c r="G22" t="s">
        <v>82</v>
      </c>
      <c r="H22" t="s">
        <v>82</v>
      </c>
      <c r="I22" t="s">
        <v>82</v>
      </c>
      <c r="J22" t="s">
        <v>82</v>
      </c>
      <c r="K22" t="s">
        <v>82</v>
      </c>
      <c r="L22" t="s">
        <v>82</v>
      </c>
      <c r="M22" t="s">
        <v>82</v>
      </c>
      <c r="N22" s="6" t="s">
        <v>82</v>
      </c>
      <c r="O22" t="s">
        <v>82</v>
      </c>
      <c r="P22" t="s">
        <v>82</v>
      </c>
      <c r="Q22" t="s">
        <v>82</v>
      </c>
      <c r="R22" t="s">
        <v>82</v>
      </c>
      <c r="S22" t="s">
        <v>82</v>
      </c>
      <c r="T22" s="6" t="s">
        <v>82</v>
      </c>
      <c r="U22" t="s">
        <v>82</v>
      </c>
      <c r="V22" s="6" t="s">
        <v>82</v>
      </c>
      <c r="W22" s="6" t="s">
        <v>64</v>
      </c>
      <c r="X22" s="6" t="s">
        <v>64</v>
      </c>
      <c r="Y22" s="6" t="s">
        <v>64</v>
      </c>
      <c r="Z22" t="s">
        <v>82</v>
      </c>
      <c r="AA22" s="6" t="s">
        <v>64</v>
      </c>
      <c r="AB22" s="6" t="s">
        <v>83</v>
      </c>
      <c r="AC22" s="6" t="s">
        <v>83</v>
      </c>
      <c r="AD22" s="6" t="s">
        <v>83</v>
      </c>
      <c r="AE22" s="6" t="s">
        <v>83</v>
      </c>
      <c r="AF22" s="6" t="s">
        <v>83</v>
      </c>
      <c r="AG22" s="6" t="s">
        <v>83</v>
      </c>
      <c r="AH22" s="6" t="s">
        <v>64</v>
      </c>
    </row>
    <row r="23" spans="1:34" x14ac:dyDescent="0.25">
      <c r="A23" s="29"/>
      <c r="B23" s="34"/>
      <c r="C23" s="1" t="s">
        <v>94</v>
      </c>
      <c r="D23" t="s">
        <v>81</v>
      </c>
      <c r="E23" t="s">
        <v>81</v>
      </c>
      <c r="F23" t="s">
        <v>82</v>
      </c>
      <c r="G23" t="s">
        <v>81</v>
      </c>
      <c r="H23" t="s">
        <v>82</v>
      </c>
      <c r="I23" t="s">
        <v>82</v>
      </c>
      <c r="J23" t="s">
        <v>81</v>
      </c>
      <c r="K23" t="s">
        <v>82</v>
      </c>
      <c r="L23" t="s">
        <v>81</v>
      </c>
      <c r="M23" t="s">
        <v>82</v>
      </c>
      <c r="N23" s="6" t="s">
        <v>82</v>
      </c>
      <c r="O23" t="s">
        <v>81</v>
      </c>
      <c r="P23" t="s">
        <v>82</v>
      </c>
      <c r="Q23" t="s">
        <v>82</v>
      </c>
      <c r="R23" t="s">
        <v>82</v>
      </c>
      <c r="S23" t="s">
        <v>82</v>
      </c>
      <c r="T23" s="6" t="s">
        <v>82</v>
      </c>
      <c r="U23" t="s">
        <v>82</v>
      </c>
      <c r="V23" s="6" t="s">
        <v>82</v>
      </c>
      <c r="W23" s="6" t="s">
        <v>64</v>
      </c>
      <c r="X23" s="6" t="s">
        <v>64</v>
      </c>
      <c r="Y23" s="6" t="s">
        <v>64</v>
      </c>
      <c r="Z23" t="s">
        <v>81</v>
      </c>
      <c r="AA23" s="6" t="s">
        <v>64</v>
      </c>
      <c r="AB23" s="6" t="s">
        <v>83</v>
      </c>
      <c r="AC23" s="6" t="s">
        <v>83</v>
      </c>
      <c r="AD23" s="6" t="s">
        <v>83</v>
      </c>
      <c r="AE23" s="6" t="s">
        <v>83</v>
      </c>
      <c r="AF23" s="6" t="s">
        <v>83</v>
      </c>
      <c r="AG23" s="6" t="s">
        <v>83</v>
      </c>
      <c r="AH23" s="6" t="s">
        <v>64</v>
      </c>
    </row>
    <row r="24" spans="1:34" x14ac:dyDescent="0.25">
      <c r="A24" s="29"/>
      <c r="B24" s="34"/>
      <c r="C24" s="1" t="s">
        <v>95</v>
      </c>
      <c r="D24" t="s">
        <v>82</v>
      </c>
      <c r="E24" t="s">
        <v>82</v>
      </c>
      <c r="F24" t="s">
        <v>82</v>
      </c>
      <c r="G24" t="s">
        <v>82</v>
      </c>
      <c r="H24" t="s">
        <v>82</v>
      </c>
      <c r="I24" t="s">
        <v>82</v>
      </c>
      <c r="J24" t="s">
        <v>82</v>
      </c>
      <c r="K24" t="s">
        <v>82</v>
      </c>
      <c r="L24" t="s">
        <v>82</v>
      </c>
      <c r="M24" t="s">
        <v>82</v>
      </c>
      <c r="N24" t="s">
        <v>82</v>
      </c>
      <c r="O24" t="s">
        <v>82</v>
      </c>
      <c r="P24" t="s">
        <v>82</v>
      </c>
      <c r="Q24" t="s">
        <v>82</v>
      </c>
      <c r="R24" t="s">
        <v>82</v>
      </c>
      <c r="S24" t="s">
        <v>82</v>
      </c>
      <c r="T24" t="s">
        <v>82</v>
      </c>
      <c r="U24" t="s">
        <v>82</v>
      </c>
      <c r="V24" t="s">
        <v>82</v>
      </c>
      <c r="W24" s="6" t="s">
        <v>64</v>
      </c>
      <c r="X24" s="6" t="s">
        <v>64</v>
      </c>
      <c r="Y24" s="6" t="s">
        <v>64</v>
      </c>
      <c r="Z24" t="s">
        <v>82</v>
      </c>
      <c r="AA24" s="6" t="s">
        <v>64</v>
      </c>
      <c r="AB24" s="6" t="s">
        <v>81</v>
      </c>
      <c r="AC24" t="s">
        <v>96</v>
      </c>
      <c r="AD24" t="s">
        <v>96</v>
      </c>
      <c r="AE24" t="s">
        <v>96</v>
      </c>
      <c r="AF24" s="6" t="s">
        <v>83</v>
      </c>
      <c r="AG24" s="6" t="s">
        <v>83</v>
      </c>
      <c r="AH24" s="6" t="s">
        <v>64</v>
      </c>
    </row>
    <row r="25" spans="1:34" x14ac:dyDescent="0.25">
      <c r="A25" s="29"/>
      <c r="B25" s="34"/>
      <c r="C25" s="1" t="s">
        <v>97</v>
      </c>
      <c r="D25" t="s">
        <v>82</v>
      </c>
      <c r="E25" t="s">
        <v>82</v>
      </c>
      <c r="F25" t="s">
        <v>82</v>
      </c>
      <c r="G25" t="s">
        <v>82</v>
      </c>
      <c r="H25" t="s">
        <v>82</v>
      </c>
      <c r="I25" t="s">
        <v>82</v>
      </c>
      <c r="J25" t="s">
        <v>82</v>
      </c>
      <c r="K25" t="s">
        <v>82</v>
      </c>
      <c r="L25" t="s">
        <v>82</v>
      </c>
      <c r="M25" t="s">
        <v>82</v>
      </c>
      <c r="N25" t="s">
        <v>82</v>
      </c>
      <c r="O25" t="s">
        <v>82</v>
      </c>
      <c r="P25" t="s">
        <v>82</v>
      </c>
      <c r="Q25" t="s">
        <v>82</v>
      </c>
      <c r="R25" t="s">
        <v>82</v>
      </c>
      <c r="S25" t="s">
        <v>82</v>
      </c>
      <c r="T25" t="s">
        <v>82</v>
      </c>
      <c r="U25" t="s">
        <v>82</v>
      </c>
      <c r="V25" t="s">
        <v>82</v>
      </c>
      <c r="W25" s="6" t="s">
        <v>64</v>
      </c>
      <c r="X25" s="6" t="s">
        <v>64</v>
      </c>
      <c r="Y25" s="6" t="s">
        <v>64</v>
      </c>
      <c r="Z25" t="s">
        <v>82</v>
      </c>
      <c r="AA25" s="6" t="s">
        <v>64</v>
      </c>
      <c r="AB25" s="6" t="s">
        <v>83</v>
      </c>
      <c r="AC25" t="s">
        <v>96</v>
      </c>
      <c r="AD25" t="s">
        <v>96</v>
      </c>
      <c r="AE25" t="s">
        <v>96</v>
      </c>
      <c r="AF25" s="6" t="s">
        <v>83</v>
      </c>
      <c r="AG25" s="6" t="s">
        <v>83</v>
      </c>
      <c r="AH25" s="6" t="s">
        <v>64</v>
      </c>
    </row>
    <row r="26" spans="1:34" x14ac:dyDescent="0.25">
      <c r="A26" s="29"/>
      <c r="B26" s="34"/>
      <c r="C26" s="1" t="s">
        <v>98</v>
      </c>
      <c r="D26" t="s">
        <v>82</v>
      </c>
      <c r="E26" t="s">
        <v>82</v>
      </c>
      <c r="F26" t="s">
        <v>82</v>
      </c>
      <c r="G26" t="s">
        <v>82</v>
      </c>
      <c r="H26" t="s">
        <v>82</v>
      </c>
      <c r="I26" t="s">
        <v>82</v>
      </c>
      <c r="J26" t="s">
        <v>82</v>
      </c>
      <c r="K26" t="s">
        <v>82</v>
      </c>
      <c r="L26" t="s">
        <v>82</v>
      </c>
      <c r="M26" t="s">
        <v>82</v>
      </c>
      <c r="N26" t="s">
        <v>82</v>
      </c>
      <c r="O26" t="s">
        <v>82</v>
      </c>
      <c r="P26" t="s">
        <v>82</v>
      </c>
      <c r="Q26" t="s">
        <v>82</v>
      </c>
      <c r="R26" t="s">
        <v>82</v>
      </c>
      <c r="S26" t="s">
        <v>82</v>
      </c>
      <c r="T26" t="s">
        <v>82</v>
      </c>
      <c r="U26" t="s">
        <v>82</v>
      </c>
      <c r="V26" t="s">
        <v>82</v>
      </c>
      <c r="W26" s="6" t="s">
        <v>64</v>
      </c>
      <c r="X26" s="6" t="s">
        <v>64</v>
      </c>
      <c r="Y26" s="6" t="s">
        <v>64</v>
      </c>
      <c r="Z26" t="s">
        <v>82</v>
      </c>
      <c r="AA26" s="6" t="s">
        <v>64</v>
      </c>
      <c r="AB26" s="6" t="s">
        <v>83</v>
      </c>
      <c r="AC26" t="s">
        <v>96</v>
      </c>
      <c r="AD26" t="s">
        <v>96</v>
      </c>
      <c r="AE26" t="s">
        <v>96</v>
      </c>
      <c r="AF26" s="6" t="s">
        <v>83</v>
      </c>
      <c r="AG26" s="6" t="s">
        <v>83</v>
      </c>
      <c r="AH26" s="6" t="s">
        <v>64</v>
      </c>
    </row>
    <row r="27" spans="1:34" x14ac:dyDescent="0.25">
      <c r="A27" s="29"/>
      <c r="B27" s="34"/>
      <c r="C27" s="1" t="s">
        <v>99</v>
      </c>
      <c r="D27" t="s">
        <v>82</v>
      </c>
      <c r="E27" t="s">
        <v>82</v>
      </c>
      <c r="F27" t="s">
        <v>82</v>
      </c>
      <c r="G27" t="s">
        <v>82</v>
      </c>
      <c r="H27" t="s">
        <v>82</v>
      </c>
      <c r="I27" t="s">
        <v>82</v>
      </c>
      <c r="J27" t="s">
        <v>82</v>
      </c>
      <c r="K27" t="s">
        <v>82</v>
      </c>
      <c r="L27" t="s">
        <v>82</v>
      </c>
      <c r="M27" t="s">
        <v>82</v>
      </c>
      <c r="N27" t="s">
        <v>82</v>
      </c>
      <c r="O27" t="s">
        <v>82</v>
      </c>
      <c r="P27" t="s">
        <v>82</v>
      </c>
      <c r="Q27" t="s">
        <v>82</v>
      </c>
      <c r="R27" t="s">
        <v>82</v>
      </c>
      <c r="S27" t="s">
        <v>82</v>
      </c>
      <c r="T27" t="s">
        <v>82</v>
      </c>
      <c r="U27" t="s">
        <v>82</v>
      </c>
      <c r="V27" t="s">
        <v>82</v>
      </c>
      <c r="W27" s="6" t="s">
        <v>64</v>
      </c>
      <c r="X27" s="6" t="s">
        <v>64</v>
      </c>
      <c r="Y27" s="6" t="s">
        <v>64</v>
      </c>
      <c r="Z27" t="s">
        <v>82</v>
      </c>
      <c r="AA27" s="6" t="s">
        <v>64</v>
      </c>
      <c r="AB27" s="6" t="s">
        <v>83</v>
      </c>
      <c r="AC27" t="s">
        <v>96</v>
      </c>
      <c r="AD27" t="s">
        <v>83</v>
      </c>
      <c r="AE27" t="s">
        <v>83</v>
      </c>
      <c r="AF27" s="6" t="s">
        <v>83</v>
      </c>
      <c r="AG27" s="6" t="s">
        <v>83</v>
      </c>
      <c r="AH27" s="6" t="s">
        <v>64</v>
      </c>
    </row>
    <row r="28" spans="1:34" x14ac:dyDescent="0.25">
      <c r="A28" s="29"/>
      <c r="B28" s="34"/>
      <c r="C28" s="1" t="s">
        <v>100</v>
      </c>
      <c r="D28" t="s">
        <v>82</v>
      </c>
      <c r="E28" t="s">
        <v>82</v>
      </c>
      <c r="F28" t="s">
        <v>82</v>
      </c>
      <c r="G28" t="s">
        <v>82</v>
      </c>
      <c r="H28" t="s">
        <v>82</v>
      </c>
      <c r="I28" t="s">
        <v>82</v>
      </c>
      <c r="J28" t="s">
        <v>82</v>
      </c>
      <c r="K28" t="s">
        <v>82</v>
      </c>
      <c r="L28" t="s">
        <v>82</v>
      </c>
      <c r="M28" t="s">
        <v>82</v>
      </c>
      <c r="N28" t="s">
        <v>82</v>
      </c>
      <c r="O28" t="s">
        <v>82</v>
      </c>
      <c r="P28" t="s">
        <v>82</v>
      </c>
      <c r="Q28" t="s">
        <v>82</v>
      </c>
      <c r="R28" t="s">
        <v>82</v>
      </c>
      <c r="S28" t="s">
        <v>82</v>
      </c>
      <c r="T28" t="s">
        <v>82</v>
      </c>
      <c r="U28" t="s">
        <v>82</v>
      </c>
      <c r="V28" t="s">
        <v>82</v>
      </c>
      <c r="W28" s="6" t="s">
        <v>64</v>
      </c>
      <c r="X28" s="6" t="s">
        <v>64</v>
      </c>
      <c r="Y28" s="6" t="s">
        <v>64</v>
      </c>
      <c r="Z28" t="s">
        <v>82</v>
      </c>
      <c r="AA28" s="6" t="s">
        <v>64</v>
      </c>
      <c r="AB28" s="6" t="s">
        <v>83</v>
      </c>
      <c r="AC28" t="s">
        <v>96</v>
      </c>
      <c r="AD28" t="s">
        <v>83</v>
      </c>
      <c r="AE28" t="s">
        <v>83</v>
      </c>
      <c r="AF28" s="6" t="s">
        <v>83</v>
      </c>
      <c r="AG28" s="6" t="s">
        <v>83</v>
      </c>
      <c r="AH28" s="6" t="s">
        <v>64</v>
      </c>
    </row>
    <row r="29" spans="1:34" x14ac:dyDescent="0.25">
      <c r="A29" s="29"/>
      <c r="B29" s="34"/>
      <c r="C29" s="1" t="s">
        <v>101</v>
      </c>
      <c r="D29" t="s">
        <v>82</v>
      </c>
      <c r="E29" t="s">
        <v>82</v>
      </c>
      <c r="F29" t="s">
        <v>82</v>
      </c>
      <c r="G29" t="s">
        <v>82</v>
      </c>
      <c r="H29" t="s">
        <v>82</v>
      </c>
      <c r="I29" t="s">
        <v>82</v>
      </c>
      <c r="J29" t="s">
        <v>82</v>
      </c>
      <c r="K29" t="s">
        <v>82</v>
      </c>
      <c r="L29" t="s">
        <v>82</v>
      </c>
      <c r="M29" t="s">
        <v>82</v>
      </c>
      <c r="N29" t="s">
        <v>82</v>
      </c>
      <c r="O29" t="s">
        <v>82</v>
      </c>
      <c r="P29" t="s">
        <v>82</v>
      </c>
      <c r="Q29" t="s">
        <v>82</v>
      </c>
      <c r="R29" t="s">
        <v>82</v>
      </c>
      <c r="S29" t="s">
        <v>82</v>
      </c>
      <c r="T29" t="s">
        <v>82</v>
      </c>
      <c r="U29" t="s">
        <v>82</v>
      </c>
      <c r="V29" t="s">
        <v>82</v>
      </c>
      <c r="W29" s="6" t="s">
        <v>64</v>
      </c>
      <c r="X29" s="6" t="s">
        <v>64</v>
      </c>
      <c r="Y29" s="6" t="s">
        <v>64</v>
      </c>
      <c r="Z29" t="s">
        <v>82</v>
      </c>
      <c r="AA29" s="6" t="s">
        <v>64</v>
      </c>
      <c r="AB29" s="6" t="s">
        <v>83</v>
      </c>
      <c r="AC29" t="s">
        <v>96</v>
      </c>
      <c r="AD29" t="s">
        <v>96</v>
      </c>
      <c r="AE29" t="s">
        <v>96</v>
      </c>
      <c r="AF29" s="6" t="s">
        <v>83</v>
      </c>
      <c r="AG29" s="6" t="s">
        <v>83</v>
      </c>
      <c r="AH29" s="6" t="s">
        <v>64</v>
      </c>
    </row>
    <row r="30" spans="1:34" x14ac:dyDescent="0.25">
      <c r="A30" s="29"/>
      <c r="B30" s="34"/>
      <c r="C30" s="1" t="s">
        <v>102</v>
      </c>
      <c r="D30" t="s">
        <v>82</v>
      </c>
      <c r="E30" t="s">
        <v>82</v>
      </c>
      <c r="F30" t="s">
        <v>82</v>
      </c>
      <c r="G30" t="s">
        <v>82</v>
      </c>
      <c r="H30" t="s">
        <v>82</v>
      </c>
      <c r="I30" t="s">
        <v>82</v>
      </c>
      <c r="J30" t="s">
        <v>82</v>
      </c>
      <c r="K30" t="s">
        <v>82</v>
      </c>
      <c r="L30" t="s">
        <v>82</v>
      </c>
      <c r="M30" t="s">
        <v>82</v>
      </c>
      <c r="N30" t="s">
        <v>82</v>
      </c>
      <c r="O30" t="s">
        <v>82</v>
      </c>
      <c r="P30" t="s">
        <v>82</v>
      </c>
      <c r="Q30" t="s">
        <v>82</v>
      </c>
      <c r="R30" t="s">
        <v>82</v>
      </c>
      <c r="S30" t="s">
        <v>82</v>
      </c>
      <c r="T30" t="s">
        <v>82</v>
      </c>
      <c r="U30" t="s">
        <v>82</v>
      </c>
      <c r="V30" t="s">
        <v>82</v>
      </c>
      <c r="W30" s="6" t="s">
        <v>64</v>
      </c>
      <c r="X30" s="6" t="s">
        <v>64</v>
      </c>
      <c r="Y30" s="6" t="s">
        <v>64</v>
      </c>
      <c r="Z30" t="s">
        <v>82</v>
      </c>
      <c r="AA30" s="6" t="s">
        <v>64</v>
      </c>
      <c r="AB30" s="6" t="s">
        <v>83</v>
      </c>
      <c r="AC30" t="s">
        <v>96</v>
      </c>
      <c r="AD30" t="s">
        <v>83</v>
      </c>
      <c r="AE30" t="s">
        <v>83</v>
      </c>
      <c r="AF30" s="6" t="s">
        <v>83</v>
      </c>
      <c r="AG30" s="6" t="s">
        <v>83</v>
      </c>
      <c r="AH30" s="6" t="s">
        <v>64</v>
      </c>
    </row>
    <row r="31" spans="1:34" x14ac:dyDescent="0.25">
      <c r="A31" s="29"/>
      <c r="B31" s="34"/>
      <c r="C31" s="1" t="s">
        <v>103</v>
      </c>
      <c r="D31" t="s">
        <v>82</v>
      </c>
      <c r="E31" t="s">
        <v>82</v>
      </c>
      <c r="F31" t="s">
        <v>82</v>
      </c>
      <c r="G31" t="s">
        <v>82</v>
      </c>
      <c r="H31" t="s">
        <v>82</v>
      </c>
      <c r="I31" t="s">
        <v>82</v>
      </c>
      <c r="J31" t="s">
        <v>82</v>
      </c>
      <c r="K31" t="s">
        <v>82</v>
      </c>
      <c r="L31" t="s">
        <v>82</v>
      </c>
      <c r="M31" t="s">
        <v>82</v>
      </c>
      <c r="N31" t="s">
        <v>82</v>
      </c>
      <c r="O31" t="s">
        <v>82</v>
      </c>
      <c r="P31" t="s">
        <v>82</v>
      </c>
      <c r="Q31" t="s">
        <v>82</v>
      </c>
      <c r="R31" t="s">
        <v>82</v>
      </c>
      <c r="S31" t="s">
        <v>82</v>
      </c>
      <c r="T31" t="s">
        <v>82</v>
      </c>
      <c r="U31" t="s">
        <v>82</v>
      </c>
      <c r="V31" t="s">
        <v>82</v>
      </c>
      <c r="W31" s="6" t="s">
        <v>64</v>
      </c>
      <c r="X31" s="6" t="s">
        <v>64</v>
      </c>
      <c r="Y31" s="6" t="s">
        <v>64</v>
      </c>
      <c r="Z31" t="s">
        <v>82</v>
      </c>
      <c r="AA31" s="6" t="s">
        <v>64</v>
      </c>
      <c r="AB31" s="6" t="s">
        <v>83</v>
      </c>
      <c r="AC31" t="s">
        <v>96</v>
      </c>
      <c r="AD31" t="s">
        <v>83</v>
      </c>
      <c r="AE31" t="s">
        <v>83</v>
      </c>
      <c r="AF31" s="6" t="s">
        <v>83</v>
      </c>
      <c r="AG31" s="6" t="s">
        <v>83</v>
      </c>
      <c r="AH31" s="6" t="s">
        <v>64</v>
      </c>
    </row>
    <row r="32" spans="1:34" x14ac:dyDescent="0.25">
      <c r="A32" s="29"/>
      <c r="B32" s="34"/>
      <c r="C32" s="1" t="s">
        <v>104</v>
      </c>
      <c r="D32" t="s">
        <v>82</v>
      </c>
      <c r="E32" t="s">
        <v>82</v>
      </c>
      <c r="F32" t="s">
        <v>82</v>
      </c>
      <c r="G32" t="s">
        <v>82</v>
      </c>
      <c r="H32" t="s">
        <v>82</v>
      </c>
      <c r="I32" t="s">
        <v>82</v>
      </c>
      <c r="J32" t="s">
        <v>82</v>
      </c>
      <c r="K32" t="s">
        <v>82</v>
      </c>
      <c r="L32" t="s">
        <v>82</v>
      </c>
      <c r="M32" t="s">
        <v>82</v>
      </c>
      <c r="N32" t="s">
        <v>82</v>
      </c>
      <c r="O32" t="s">
        <v>82</v>
      </c>
      <c r="P32" t="s">
        <v>82</v>
      </c>
      <c r="Q32" t="s">
        <v>82</v>
      </c>
      <c r="R32" t="s">
        <v>82</v>
      </c>
      <c r="S32" t="s">
        <v>82</v>
      </c>
      <c r="T32" t="s">
        <v>82</v>
      </c>
      <c r="U32" t="s">
        <v>82</v>
      </c>
      <c r="V32" t="s">
        <v>82</v>
      </c>
      <c r="W32" s="6" t="s">
        <v>64</v>
      </c>
      <c r="X32" s="6" t="s">
        <v>64</v>
      </c>
      <c r="Y32" s="6" t="s">
        <v>64</v>
      </c>
      <c r="Z32" t="s">
        <v>82</v>
      </c>
      <c r="AA32" s="6" t="s">
        <v>64</v>
      </c>
      <c r="AB32" s="6" t="s">
        <v>83</v>
      </c>
      <c r="AC32" s="6" t="s">
        <v>83</v>
      </c>
      <c r="AD32" s="6" t="s">
        <v>83</v>
      </c>
      <c r="AE32" s="6" t="s">
        <v>83</v>
      </c>
      <c r="AF32" s="6" t="s">
        <v>81</v>
      </c>
      <c r="AG32" s="6" t="s">
        <v>81</v>
      </c>
      <c r="AH32" s="6" t="s">
        <v>64</v>
      </c>
    </row>
    <row r="33" spans="1:34" x14ac:dyDescent="0.25">
      <c r="A33" s="29"/>
      <c r="B33" s="34"/>
      <c r="C33" s="1" t="s">
        <v>105</v>
      </c>
      <c r="D33" t="s">
        <v>82</v>
      </c>
      <c r="E33" t="s">
        <v>82</v>
      </c>
      <c r="F33" t="s">
        <v>82</v>
      </c>
      <c r="G33" t="s">
        <v>82</v>
      </c>
      <c r="H33" t="s">
        <v>82</v>
      </c>
      <c r="I33" t="s">
        <v>82</v>
      </c>
      <c r="J33" t="s">
        <v>82</v>
      </c>
      <c r="K33" t="s">
        <v>82</v>
      </c>
      <c r="L33" t="s">
        <v>82</v>
      </c>
      <c r="M33" t="s">
        <v>82</v>
      </c>
      <c r="N33" t="s">
        <v>82</v>
      </c>
      <c r="O33" t="s">
        <v>82</v>
      </c>
      <c r="P33" t="s">
        <v>82</v>
      </c>
      <c r="Q33" t="s">
        <v>82</v>
      </c>
      <c r="R33" t="s">
        <v>82</v>
      </c>
      <c r="S33" t="s">
        <v>82</v>
      </c>
      <c r="T33" t="s">
        <v>82</v>
      </c>
      <c r="U33" t="s">
        <v>82</v>
      </c>
      <c r="V33" t="s">
        <v>82</v>
      </c>
      <c r="W33" s="6" t="s">
        <v>64</v>
      </c>
      <c r="X33" s="6" t="s">
        <v>64</v>
      </c>
      <c r="Y33" s="6" t="s">
        <v>64</v>
      </c>
      <c r="Z33" t="s">
        <v>82</v>
      </c>
      <c r="AA33" s="6" t="s">
        <v>64</v>
      </c>
      <c r="AB33" s="6" t="s">
        <v>83</v>
      </c>
      <c r="AC33" s="6" t="s">
        <v>83</v>
      </c>
      <c r="AD33" s="6" t="s">
        <v>83</v>
      </c>
      <c r="AE33" s="6" t="s">
        <v>83</v>
      </c>
      <c r="AF33" s="6" t="s">
        <v>81</v>
      </c>
      <c r="AG33" s="6" t="s">
        <v>81</v>
      </c>
      <c r="AH33" s="6" t="s">
        <v>64</v>
      </c>
    </row>
    <row r="34" spans="1:34" ht="30" x14ac:dyDescent="0.25">
      <c r="A34" s="8" t="s">
        <v>106</v>
      </c>
      <c r="B34" s="33" t="s">
        <v>107</v>
      </c>
      <c r="C34" s="8"/>
      <c r="D34" s="9">
        <f>D8*0.08</f>
        <v>2400</v>
      </c>
      <c r="E34" s="9" t="s">
        <v>64</v>
      </c>
      <c r="F34" s="9" t="s">
        <v>64</v>
      </c>
      <c r="G34" s="9">
        <f>G8*0.08</f>
        <v>1840</v>
      </c>
      <c r="H34" s="9" t="s">
        <v>64</v>
      </c>
      <c r="I34" s="9" t="s">
        <v>64</v>
      </c>
      <c r="J34" s="9">
        <f>J8*0.08</f>
        <v>880</v>
      </c>
      <c r="K34" s="9" t="s">
        <v>64</v>
      </c>
      <c r="L34" s="9">
        <f>L8*0.08</f>
        <v>880</v>
      </c>
      <c r="M34" s="9" t="s">
        <v>64</v>
      </c>
      <c r="N34" s="9" t="s">
        <v>64</v>
      </c>
      <c r="O34" s="9">
        <v>0</v>
      </c>
      <c r="P34" s="9" t="s">
        <v>64</v>
      </c>
      <c r="Q34" s="9" t="s">
        <v>64</v>
      </c>
      <c r="R34" s="9" t="s">
        <v>64</v>
      </c>
      <c r="S34" s="9" t="s">
        <v>64</v>
      </c>
      <c r="T34" s="9" t="s">
        <v>64</v>
      </c>
      <c r="U34" s="9" t="s">
        <v>64</v>
      </c>
      <c r="V34" s="9" t="s">
        <v>64</v>
      </c>
      <c r="W34" s="10" t="s">
        <v>64</v>
      </c>
      <c r="X34" s="10" t="s">
        <v>64</v>
      </c>
      <c r="Y34" s="10" t="s">
        <v>64</v>
      </c>
      <c r="Z34" s="9">
        <v>0</v>
      </c>
      <c r="AA34" s="10" t="s">
        <v>64</v>
      </c>
      <c r="AB34" s="10" t="s">
        <v>64</v>
      </c>
      <c r="AC34" s="9">
        <v>500</v>
      </c>
      <c r="AD34" s="9">
        <v>500</v>
      </c>
      <c r="AE34" s="9">
        <v>0</v>
      </c>
      <c r="AF34" s="10">
        <v>0</v>
      </c>
      <c r="AG34" s="10" t="s">
        <v>64</v>
      </c>
      <c r="AH34" s="10" t="s">
        <v>64</v>
      </c>
    </row>
    <row r="35" spans="1:34" x14ac:dyDescent="0.25">
      <c r="A35" s="1" t="s">
        <v>108</v>
      </c>
      <c r="B35" s="33" t="s">
        <v>109</v>
      </c>
      <c r="C35" s="8"/>
      <c r="D35" s="9">
        <v>0</v>
      </c>
      <c r="E35" s="9" t="s">
        <v>64</v>
      </c>
      <c r="F35" s="9" t="s">
        <v>64</v>
      </c>
      <c r="G35" s="9">
        <v>0</v>
      </c>
      <c r="H35" s="9" t="s">
        <v>64</v>
      </c>
      <c r="I35" s="9" t="s">
        <v>64</v>
      </c>
      <c r="J35" s="9">
        <v>0</v>
      </c>
      <c r="K35" s="9" t="s">
        <v>64</v>
      </c>
      <c r="L35" s="9">
        <v>0</v>
      </c>
      <c r="M35" s="9" t="s">
        <v>64</v>
      </c>
      <c r="N35" s="9" t="s">
        <v>64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 t="s">
        <v>64</v>
      </c>
      <c r="U35" s="9">
        <v>0</v>
      </c>
      <c r="V35" s="9" t="s">
        <v>64</v>
      </c>
      <c r="W35" s="10" t="s">
        <v>64</v>
      </c>
      <c r="X35" s="10" t="s">
        <v>64</v>
      </c>
      <c r="Y35" s="10" t="s">
        <v>64</v>
      </c>
      <c r="Z35" s="9">
        <v>0</v>
      </c>
      <c r="AA35" s="10" t="s">
        <v>64</v>
      </c>
      <c r="AB35" s="10" t="s">
        <v>64</v>
      </c>
      <c r="AC35" s="10">
        <v>0</v>
      </c>
      <c r="AD35" s="10">
        <v>0</v>
      </c>
      <c r="AE35" s="10" t="s">
        <v>64</v>
      </c>
      <c r="AF35" s="10">
        <v>0</v>
      </c>
      <c r="AG35" s="10">
        <v>0</v>
      </c>
      <c r="AH35" s="10" t="s">
        <v>64</v>
      </c>
    </row>
    <row r="36" spans="1:34" ht="30" x14ac:dyDescent="0.25">
      <c r="A36" s="1" t="s">
        <v>110</v>
      </c>
      <c r="B36" s="33" t="s">
        <v>111</v>
      </c>
      <c r="C36" s="8"/>
      <c r="D36" t="s">
        <v>82</v>
      </c>
      <c r="E36" t="s">
        <v>82</v>
      </c>
      <c r="F36" t="s">
        <v>81</v>
      </c>
      <c r="G36" t="s">
        <v>82</v>
      </c>
      <c r="H36" t="s">
        <v>81</v>
      </c>
      <c r="I36" t="s">
        <v>81</v>
      </c>
      <c r="J36" t="s">
        <v>82</v>
      </c>
      <c r="K36" t="s">
        <v>81</v>
      </c>
      <c r="L36" t="s">
        <v>81</v>
      </c>
      <c r="M36" t="s">
        <v>81</v>
      </c>
      <c r="N36" t="s">
        <v>81</v>
      </c>
      <c r="O36" t="s">
        <v>81</v>
      </c>
      <c r="P36" t="s">
        <v>81</v>
      </c>
      <c r="Q36" t="s">
        <v>81</v>
      </c>
      <c r="R36" t="s">
        <v>81</v>
      </c>
      <c r="S36" t="s">
        <v>81</v>
      </c>
      <c r="T36" t="s">
        <v>81</v>
      </c>
      <c r="U36" t="s">
        <v>81</v>
      </c>
      <c r="V36" t="s">
        <v>81</v>
      </c>
      <c r="W36" s="6" t="s">
        <v>64</v>
      </c>
      <c r="X36" s="6" t="s">
        <v>64</v>
      </c>
      <c r="Y36" s="6" t="s">
        <v>64</v>
      </c>
      <c r="Z36" t="s">
        <v>81</v>
      </c>
      <c r="AA36" s="6" t="s">
        <v>64</v>
      </c>
      <c r="AB36" s="6" t="s">
        <v>64</v>
      </c>
      <c r="AC36" s="6" t="s">
        <v>83</v>
      </c>
      <c r="AD36" s="6" t="s">
        <v>83</v>
      </c>
      <c r="AE36" s="6" t="s">
        <v>96</v>
      </c>
      <c r="AF36" s="6" t="s">
        <v>64</v>
      </c>
      <c r="AG36" s="6" t="s">
        <v>112</v>
      </c>
      <c r="AH36" s="6" t="s">
        <v>64</v>
      </c>
    </row>
    <row r="37" spans="1:34" ht="30" x14ac:dyDescent="0.25">
      <c r="A37" s="1" t="s">
        <v>113</v>
      </c>
      <c r="B37" s="33" t="s">
        <v>114</v>
      </c>
      <c r="C37" s="8"/>
      <c r="D37" t="s">
        <v>115</v>
      </c>
      <c r="E37" t="s">
        <v>115</v>
      </c>
      <c r="F37" t="s">
        <v>116</v>
      </c>
      <c r="G37" t="s">
        <v>115</v>
      </c>
      <c r="H37" t="s">
        <v>115</v>
      </c>
      <c r="I37" t="s">
        <v>116</v>
      </c>
      <c r="J37" t="s">
        <v>115</v>
      </c>
      <c r="K37" t="s">
        <v>116</v>
      </c>
      <c r="L37" t="s">
        <v>115</v>
      </c>
      <c r="M37" t="s">
        <v>115</v>
      </c>
      <c r="N37" t="s">
        <v>116</v>
      </c>
      <c r="O37" t="s">
        <v>116</v>
      </c>
      <c r="P37" t="s">
        <v>115</v>
      </c>
      <c r="Q37" t="s">
        <v>116</v>
      </c>
      <c r="R37" t="s">
        <v>117</v>
      </c>
      <c r="S37" t="s">
        <v>115</v>
      </c>
      <c r="T37" t="s">
        <v>116</v>
      </c>
      <c r="U37" t="s">
        <v>115</v>
      </c>
      <c r="V37" t="s">
        <v>116</v>
      </c>
      <c r="W37" t="s">
        <v>116</v>
      </c>
      <c r="X37" t="s">
        <v>116</v>
      </c>
      <c r="Y37" t="s">
        <v>116</v>
      </c>
      <c r="Z37" t="s">
        <v>116</v>
      </c>
      <c r="AA37" t="s">
        <v>116</v>
      </c>
      <c r="AB37" t="s">
        <v>115</v>
      </c>
      <c r="AC37" t="s">
        <v>115</v>
      </c>
      <c r="AD37" t="s">
        <v>115</v>
      </c>
      <c r="AE37" t="s">
        <v>116</v>
      </c>
      <c r="AF37" t="s">
        <v>115</v>
      </c>
      <c r="AG37" t="s">
        <v>117</v>
      </c>
      <c r="AH37" t="s">
        <v>115</v>
      </c>
    </row>
    <row r="38" spans="1:34" ht="60" x14ac:dyDescent="0.25">
      <c r="A38" s="1" t="s">
        <v>118</v>
      </c>
      <c r="B38" s="33" t="s">
        <v>119</v>
      </c>
      <c r="C38" s="8"/>
      <c r="D38" s="11">
        <v>803274.41</v>
      </c>
      <c r="E38" s="11">
        <v>2164853</v>
      </c>
      <c r="F38" s="12">
        <v>1254.9100000000001</v>
      </c>
      <c r="G38" s="11">
        <v>834971.86</v>
      </c>
      <c r="H38" s="11">
        <v>250426.48</v>
      </c>
      <c r="I38" s="12">
        <v>1254.9100000000001</v>
      </c>
      <c r="J38" s="11">
        <v>334425</v>
      </c>
      <c r="K38" s="12">
        <v>1254.9100000000001</v>
      </c>
      <c r="L38" s="11">
        <v>330493.23</v>
      </c>
      <c r="M38" s="11">
        <v>29632.959999999999</v>
      </c>
      <c r="N38" s="12">
        <v>1254.9100000000001</v>
      </c>
      <c r="O38" s="11">
        <v>6047.62</v>
      </c>
      <c r="P38" s="13">
        <v>28272.36</v>
      </c>
      <c r="Q38" s="13">
        <v>6168.51</v>
      </c>
      <c r="R38" s="13" t="s">
        <v>120</v>
      </c>
      <c r="S38" s="11">
        <v>8507.07</v>
      </c>
      <c r="T38" s="12">
        <v>1254.9100000000001</v>
      </c>
      <c r="U38" s="11">
        <v>710.46</v>
      </c>
      <c r="V38" s="12">
        <v>1254.9100000000001</v>
      </c>
      <c r="W38" s="14">
        <v>1609.95</v>
      </c>
      <c r="X38" s="14">
        <v>1609.95</v>
      </c>
      <c r="Y38" s="14">
        <v>1609.95</v>
      </c>
      <c r="Z38" s="11">
        <v>6047.62</v>
      </c>
      <c r="AA38" s="11">
        <v>2459.5300000000002</v>
      </c>
      <c r="AB38" s="11">
        <v>5886.47</v>
      </c>
      <c r="AC38" s="11">
        <v>71268.53</v>
      </c>
      <c r="AD38" s="11">
        <v>71268.53</v>
      </c>
      <c r="AE38" s="11">
        <v>6047.62</v>
      </c>
      <c r="AF38" s="11">
        <v>1091540.1000000001</v>
      </c>
      <c r="AG38" s="11" t="s">
        <v>64</v>
      </c>
      <c r="AH38" s="11">
        <v>918142.78</v>
      </c>
    </row>
    <row r="39" spans="1:34" ht="60" x14ac:dyDescent="0.25">
      <c r="A39" s="1" t="s">
        <v>118</v>
      </c>
      <c r="B39" s="33" t="s">
        <v>121</v>
      </c>
      <c r="C39" s="8"/>
      <c r="D39" s="15" t="s">
        <v>120</v>
      </c>
      <c r="E39" s="15" t="s">
        <v>120</v>
      </c>
      <c r="F39" s="16">
        <v>0.64929999999999999</v>
      </c>
      <c r="G39" s="17" t="s">
        <v>120</v>
      </c>
      <c r="H39" s="15" t="s">
        <v>120</v>
      </c>
      <c r="I39" s="16">
        <v>0.64929999999999999</v>
      </c>
      <c r="J39" s="15" t="s">
        <v>120</v>
      </c>
      <c r="K39" s="16">
        <v>0.64929999999999999</v>
      </c>
      <c r="L39" s="15" t="s">
        <v>120</v>
      </c>
      <c r="M39" s="18" t="s">
        <v>120</v>
      </c>
      <c r="N39" s="16">
        <v>0.64929999999999999</v>
      </c>
      <c r="O39" s="19" t="s">
        <v>122</v>
      </c>
      <c r="P39" s="15" t="s">
        <v>120</v>
      </c>
      <c r="Q39" s="20" t="s">
        <v>123</v>
      </c>
      <c r="R39" s="21">
        <v>6.1685100000000004</v>
      </c>
      <c r="S39" s="15" t="s">
        <v>120</v>
      </c>
      <c r="T39" s="16">
        <v>0.64929999999999999</v>
      </c>
      <c r="U39" s="15" t="s">
        <v>120</v>
      </c>
      <c r="V39" s="16">
        <v>0.64929999999999999</v>
      </c>
      <c r="W39" s="20" t="s">
        <v>124</v>
      </c>
      <c r="X39" s="20" t="s">
        <v>124</v>
      </c>
      <c r="Y39" s="20" t="s">
        <v>124</v>
      </c>
      <c r="Z39" s="19" t="s">
        <v>122</v>
      </c>
      <c r="AA39" s="22" t="s">
        <v>125</v>
      </c>
      <c r="AB39" s="15" t="s">
        <v>120</v>
      </c>
      <c r="AC39" s="15" t="s">
        <v>120</v>
      </c>
      <c r="AD39" s="15" t="s">
        <v>120</v>
      </c>
      <c r="AE39" s="19" t="s">
        <v>122</v>
      </c>
      <c r="AF39" s="15" t="s">
        <v>120</v>
      </c>
      <c r="AG39" s="23">
        <v>0.35447000000000001</v>
      </c>
      <c r="AH39" s="15" t="s">
        <v>120</v>
      </c>
    </row>
    <row r="40" spans="1:34" ht="285" x14ac:dyDescent="0.25">
      <c r="A40" s="24" t="s">
        <v>126</v>
      </c>
      <c r="B40" s="35" t="s">
        <v>127</v>
      </c>
      <c r="C40" s="30"/>
      <c r="D40" s="25" t="s">
        <v>128</v>
      </c>
      <c r="E40" s="25" t="s">
        <v>129</v>
      </c>
      <c r="F40" s="26" t="s">
        <v>130</v>
      </c>
      <c r="G40" s="25" t="s">
        <v>131</v>
      </c>
      <c r="H40" s="25" t="s">
        <v>132</v>
      </c>
      <c r="I40" s="26" t="s">
        <v>130</v>
      </c>
      <c r="J40" s="25" t="s">
        <v>133</v>
      </c>
      <c r="K40" s="26" t="s">
        <v>130</v>
      </c>
      <c r="L40" s="25" t="s">
        <v>134</v>
      </c>
      <c r="M40" s="25" t="s">
        <v>135</v>
      </c>
      <c r="N40" s="26" t="s">
        <v>130</v>
      </c>
      <c r="O40" s="27" t="s">
        <v>136</v>
      </c>
      <c r="P40" s="25" t="s">
        <v>137</v>
      </c>
      <c r="Q40" s="25" t="s">
        <v>130</v>
      </c>
      <c r="R40" s="25" t="s">
        <v>138</v>
      </c>
      <c r="S40" s="25" t="s">
        <v>139</v>
      </c>
      <c r="T40" s="26" t="s">
        <v>140</v>
      </c>
      <c r="U40" s="25" t="s">
        <v>141</v>
      </c>
      <c r="V40" s="26" t="s">
        <v>140</v>
      </c>
      <c r="W40" s="26" t="s">
        <v>142</v>
      </c>
      <c r="X40" s="26" t="s">
        <v>142</v>
      </c>
      <c r="Y40" s="26" t="s">
        <v>142</v>
      </c>
      <c r="Z40" s="27" t="s">
        <v>143</v>
      </c>
      <c r="AA40" s="26" t="s">
        <v>142</v>
      </c>
      <c r="AB40" s="25" t="s">
        <v>144</v>
      </c>
      <c r="AC40" s="25" t="s">
        <v>145</v>
      </c>
      <c r="AD40" s="25" t="s">
        <v>145</v>
      </c>
      <c r="AE40" s="27" t="s">
        <v>146</v>
      </c>
      <c r="AF40" s="25" t="s">
        <v>147</v>
      </c>
      <c r="AG40" s="28">
        <v>0.35447000000000001</v>
      </c>
      <c r="AH40" s="25" t="s">
        <v>148</v>
      </c>
    </row>
    <row r="41" spans="1:34" ht="30" x14ac:dyDescent="0.25">
      <c r="A41" s="1" t="s">
        <v>149</v>
      </c>
      <c r="B41" s="36" t="s">
        <v>150</v>
      </c>
      <c r="C41" s="31"/>
      <c r="D41" s="4" t="s">
        <v>151</v>
      </c>
      <c r="E41" s="4" t="s">
        <v>151</v>
      </c>
      <c r="F41" s="4" t="s">
        <v>151</v>
      </c>
      <c r="G41" s="4" t="s">
        <v>151</v>
      </c>
      <c r="H41" s="4" t="s">
        <v>151</v>
      </c>
      <c r="I41" s="4" t="s">
        <v>151</v>
      </c>
      <c r="J41" s="4" t="s">
        <v>151</v>
      </c>
      <c r="K41" s="4" t="s">
        <v>151</v>
      </c>
      <c r="L41" s="4" t="s">
        <v>151</v>
      </c>
      <c r="M41" s="4" t="s">
        <v>151</v>
      </c>
      <c r="N41" s="4" t="s">
        <v>151</v>
      </c>
      <c r="O41" s="4" t="s">
        <v>151</v>
      </c>
      <c r="P41" s="4" t="s">
        <v>151</v>
      </c>
      <c r="Q41" s="4" t="s">
        <v>151</v>
      </c>
      <c r="R41" s="4" t="s">
        <v>151</v>
      </c>
      <c r="S41" s="4" t="s">
        <v>151</v>
      </c>
      <c r="T41" s="4" t="s">
        <v>151</v>
      </c>
      <c r="U41" s="4" t="s">
        <v>151</v>
      </c>
      <c r="V41" s="4" t="s">
        <v>151</v>
      </c>
      <c r="W41" s="4" t="s">
        <v>151</v>
      </c>
      <c r="X41" s="4" t="s">
        <v>151</v>
      </c>
      <c r="Y41" s="4" t="s">
        <v>151</v>
      </c>
      <c r="Z41" s="4" t="s">
        <v>151</v>
      </c>
      <c r="AA41" s="4" t="s">
        <v>151</v>
      </c>
      <c r="AB41" s="4" t="s">
        <v>151</v>
      </c>
      <c r="AC41" s="4" t="s">
        <v>152</v>
      </c>
      <c r="AD41" s="4" t="s">
        <v>152</v>
      </c>
      <c r="AE41" s="4" t="s">
        <v>151</v>
      </c>
      <c r="AF41" s="4" t="s">
        <v>153</v>
      </c>
      <c r="AG41" s="4" t="s">
        <v>153</v>
      </c>
      <c r="AH41" s="4" t="s">
        <v>153</v>
      </c>
    </row>
  </sheetData>
  <sheetProtection algorithmName="SHA-512" hashValue="ntVHwXqkygkPUeTIEPEBOnpJxDhwT6r72tTlCfC60IymxpoUqix+x3kKlWYw1hu+d34WaTvu5VbkEBiodOeMdw==" saltValue="fWyuT2EmT9a7noN6xME9Ig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BF0FF95BD8F24CA07172DC74E4C1A0" ma:contentTypeVersion="10" ma:contentTypeDescription="Create a new document." ma:contentTypeScope="" ma:versionID="87b525217045e8892cbcfb709fd62e10">
  <xsd:schema xmlns:xsd="http://www.w3.org/2001/XMLSchema" xmlns:xs="http://www.w3.org/2001/XMLSchema" xmlns:p="http://schemas.microsoft.com/office/2006/metadata/properties" xmlns:ns2="c8cbed6f-96dc-40c6-b8ad-dde309300e66" targetNamespace="http://schemas.microsoft.com/office/2006/metadata/properties" ma:root="true" ma:fieldsID="e01824238693a9b5c4772ecd9538a782" ns2:_="">
    <xsd:import namespace="c8cbed6f-96dc-40c6-b8ad-dde309300e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cbed6f-96dc-40c6-b8ad-dde309300e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D84882-B1E6-4FB2-B2B2-C3AB6C270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1D5BC8-641E-4AC3-A4B7-D2EC434D8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cbed6f-96dc-40c6-b8ad-dde309300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E2AD31-BB09-48DF-9DF7-EC8F5579391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Doc 11 (18.11.25 to 12.12.25)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Coombs</dc:creator>
  <cp:lastModifiedBy>Jamie Coombs</cp:lastModifiedBy>
  <dcterms:created xsi:type="dcterms:W3CDTF">2025-11-17T23:08:58Z</dcterms:created>
  <dcterms:modified xsi:type="dcterms:W3CDTF">2025-11-18T01:33:21Z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0x01010069BF0FF95BD8F24CA07172DC74E4C1A0</vt:lpwstr>
  </property>
</Properties>
</file>